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daeva.nl\Desktop\ОГМ\АО СИНТЕЗ-КАУЧУК - 2024\И-2 (44)\"/>
    </mc:Choice>
  </mc:AlternateContent>
  <bookViews>
    <workbookView xWindow="0" yWindow="0" windowWidth="28800" windowHeight="14580" activeTab="1"/>
  </bookViews>
  <sheets>
    <sheet name="44-8-24 ОКР-2024г. Теплоизоляци" sheetId="1" r:id="rId1"/>
    <sheet name="44-8-24 ОКР-2024г. Теплоизо (2" sheetId="2" r:id="rId2"/>
  </sheets>
  <definedNames>
    <definedName name="_xlnm.Print_Titles" localSheetId="1">'44-8-24 ОКР-2024г. Теплоизо (2'!$8:$8</definedName>
    <definedName name="_xlnm.Print_Titles" localSheetId="0">'44-8-24 ОКР-2024г. Теплоизоляци'!$20:$20</definedName>
  </definedNames>
  <calcPr calcId="152511"/>
</workbook>
</file>

<file path=xl/calcChain.xml><?xml version="1.0" encoding="utf-8"?>
<calcChain xmlns="http://schemas.openxmlformats.org/spreadsheetml/2006/main">
  <c r="A11" i="2" l="1"/>
  <c r="A12" i="2"/>
  <c r="A14" i="2"/>
  <c r="A15" i="2"/>
  <c r="A16" i="2"/>
  <c r="A18" i="2"/>
  <c r="A19" i="2"/>
  <c r="A20" i="2"/>
  <c r="A21" i="2"/>
  <c r="A22" i="2"/>
</calcChain>
</file>

<file path=xl/sharedStrings.xml><?xml version="1.0" encoding="utf-8"?>
<sst xmlns="http://schemas.openxmlformats.org/spreadsheetml/2006/main" count="244" uniqueCount="143">
  <si>
    <t>АО СНХЗ</t>
  </si>
  <si>
    <t>(наименование стройки)</t>
  </si>
  <si>
    <t>ЛОКАЛЬНАЯ СМЕТА № 44-8-24</t>
  </si>
  <si>
    <t>(локальная смета)</t>
  </si>
  <si>
    <t>на 44-8-24 ОКР-2024г. Теплоизоляционные работы. Доп.дефектная №2, И-2</t>
  </si>
  <si>
    <t>(наименование работ и затрат, наименование объекта)</t>
  </si>
  <si>
    <t>Основание:</t>
  </si>
  <si>
    <t>Дефектная ведомость №62</t>
  </si>
  <si>
    <t>Сметная стоимость</t>
  </si>
  <si>
    <t>тыс.руб.</t>
  </si>
  <si>
    <t xml:space="preserve">   строительных работ</t>
  </si>
  <si>
    <t>Средства на оплату труда</t>
  </si>
  <si>
    <t>Сметная трудоемкость</t>
  </si>
  <si>
    <t>чел.час</t>
  </si>
  <si>
    <t xml:space="preserve">Составлен(а) в текущих (прогнозных) ценах по состоянию на </t>
  </si>
  <si>
    <t/>
  </si>
  <si>
    <t>№ п/п</t>
  </si>
  <si>
    <t>Обоснование</t>
  </si>
  <si>
    <t>Наименование работ и затрат</t>
  </si>
  <si>
    <t>Единица измерения</t>
  </si>
  <si>
    <t>Кол-во</t>
  </si>
  <si>
    <t>Стоимость единицы, руб.</t>
  </si>
  <si>
    <t>Общая стоимость, руб.</t>
  </si>
  <si>
    <t>Т/з осн.
раб.на ед.</t>
  </si>
  <si>
    <t>Т/з осн.
раб.
Всего</t>
  </si>
  <si>
    <t>Т/з мех. на ед.</t>
  </si>
  <si>
    <t>Т/з мех. Всего</t>
  </si>
  <si>
    <t>Всего</t>
  </si>
  <si>
    <t>В том числе</t>
  </si>
  <si>
    <t>Осн.З/п</t>
  </si>
  <si>
    <t>Эк.Маш</t>
  </si>
  <si>
    <t>З/пМех</t>
  </si>
  <si>
    <t>Раздел 1. Ремонт трубопровода цирк.воды в районе ёмкости поз. 147 с восточной стороны здания И-2, отм. 0м.</t>
  </si>
  <si>
    <t>1</t>
  </si>
  <si>
    <t>ТЕР26-01-009-01</t>
  </si>
  <si>
    <t>Изоляция трубопроводов: матами минераловатными марок 75, 100, плитами минераловатными на синтетическом связующем марки 75</t>
  </si>
  <si>
    <t>1 м3 изоляции</t>
  </si>
  <si>
    <t>Объем=3,14*(0,426+0,06)*0,06*3</t>
  </si>
  <si>
    <t>968,44 = 1 396,49 - 0,00004 x 35 967,12 - 0,0265 x 13 325,93 - 0,002204 x 15 776,28 - 0,78 x 49,61</t>
  </si>
  <si>
    <t>Приказ от 08.08.2022 № 648/пр п.124</t>
  </si>
  <si>
    <t>Для определения затрат на работы по капитальному ремонту и реконструкции объектов капитального строительства по единичным расценкам, включенным в сборники ФЕР, аналогичным технологическим процессам в новом строительстве, в том числе по возведению новых конструктивных элементов ОЗП=1,15; ЭМ=1,25 к расх.; ЗПМ=1,25; ТЗ=1,15; ТЗМ=1,25</t>
  </si>
  <si>
    <t>Теплоизоляционные работы</t>
  </si>
  <si>
    <t>Накладные расходы 97% ФОТ (от 84,59)</t>
  </si>
  <si>
    <t>Сметная прибыль 47% = 55%*0.85 ФОТ (от 84,59)</t>
  </si>
  <si>
    <t>Уд</t>
  </si>
  <si>
    <t>101-1821</t>
  </si>
  <si>
    <t>Винты самонарезающие оцинкованные, размером 4-12 мм ГОСТ 10621-80</t>
  </si>
  <si>
    <t>т</t>
  </si>
  <si>
    <t>0,00004
0</t>
  </si>
  <si>
    <t>101-1876</t>
  </si>
  <si>
    <t>Сталь листовая оцинкованная толщиной листа 0,8 мм</t>
  </si>
  <si>
    <t>0,0265
0,0073</t>
  </si>
  <si>
    <t>104-0077</t>
  </si>
  <si>
    <t>Стеклопластик рулонный марки РСТ-А-Л-В</t>
  </si>
  <si>
    <t>1000 м2</t>
  </si>
  <si>
    <t>0,002204
0,0006</t>
  </si>
  <si>
    <t>506-0878</t>
  </si>
  <si>
    <t>Листы алюминиевые марки АД1Н, толщиной 1 мм</t>
  </si>
  <si>
    <t>кг</t>
  </si>
  <si>
    <t>0,78
0,2145</t>
  </si>
  <si>
    <t>2</t>
  </si>
  <si>
    <t>ТЕР26-01-054-01</t>
  </si>
  <si>
    <t>Обертывание поверхности изоляции рулонными материалами насухо с проклейкой швов</t>
  </si>
  <si>
    <t>100 м2 поверхности покрытия изоляции</t>
  </si>
  <si>
    <t>Объем=(3,14*(0,426+2*0,06)*3) / 100</t>
  </si>
  <si>
    <t>709,89 = 2 151,76 - 0,0126 x 2 499,60 - 0,03 x 7 552,03 - 0,115 x 10 171,44 - 0,00126 x 11 182,01</t>
  </si>
  <si>
    <t>Накладные расходы 97% ФОТ (от 23,55)</t>
  </si>
  <si>
    <t>Сметная прибыль 47% = 55%*0.85 ФОТ (от 23,55)</t>
  </si>
  <si>
    <t>101-0072</t>
  </si>
  <si>
    <t>Битумы нефтяные строительные изоляционные БНИ-IV-3, БНИ-IV, БНИ-V</t>
  </si>
  <si>
    <t>0,0126
0,0006</t>
  </si>
  <si>
    <t>101-0612</t>
  </si>
  <si>
    <t>Мастика клеящая морозостойкая битумно-масляная МБ-50</t>
  </si>
  <si>
    <t>0,03
0,0015</t>
  </si>
  <si>
    <t>101-1794</t>
  </si>
  <si>
    <t>Бризол</t>
  </si>
  <si>
    <t>0,115
0,0059</t>
  </si>
  <si>
    <t>113-0079</t>
  </si>
  <si>
    <t>Лак БТ-577</t>
  </si>
  <si>
    <t>0,00126
0,0001</t>
  </si>
  <si>
    <t>3</t>
  </si>
  <si>
    <t>ТССЦ-104-8104</t>
  </si>
  <si>
    <t>Стеклопластик рулонный марки: РСТ 415 шириной 1м</t>
  </si>
  <si>
    <t>м2</t>
  </si>
  <si>
    <t>Объем=0,0059*1000</t>
  </si>
  <si>
    <t>Материалы</t>
  </si>
  <si>
    <t>Итого прямые затраты по смете в базисных ценах</t>
  </si>
  <si>
    <t>Итого прямые затраты по смете с учетом коэффициентов к итогам</t>
  </si>
  <si>
    <t xml:space="preserve">     В том числе, справочно:</t>
  </si>
  <si>
    <t xml:space="preserve">      Приказ от 07.07.2022 № 557/пр прил.8 табл.3 п.3 Производство ремонтно-строительных работ осуществляется на территории действующего предприятия с наличием в зоне производства работ одного или нескольких из перечисленных ниже факторов:
- разветвленной сети транспортных и инженерных коммуникаций;
- стесненных условий для складирования материалов;
- действующего технологического оборудования ОЗП=1,15; ЭМ=1,15; ЗПМ=1,15; ТЗ=1,15; ТЗМ=1,15  (Поз. 1-2)</t>
  </si>
  <si>
    <t>Накладные расходы</t>
  </si>
  <si>
    <t xml:space="preserve">      97% ФОТ (от 108,15) (Поз. 1-2)</t>
  </si>
  <si>
    <t>Сметная прибыль</t>
  </si>
  <si>
    <t xml:space="preserve">      47% =  55%*0.85 ФОТ (от 108,15) (Поз. 1-2)</t>
  </si>
  <si>
    <t>Итоги по смете:</t>
  </si>
  <si>
    <t xml:space="preserve">     Теплоизоляционные работы</t>
  </si>
  <si>
    <t xml:space="preserve">     Материалы</t>
  </si>
  <si>
    <t xml:space="preserve">     Итого</t>
  </si>
  <si>
    <t xml:space="preserve">          В том числе:</t>
  </si>
  <si>
    <t xml:space="preserve">            Материалы</t>
  </si>
  <si>
    <t xml:space="preserve">            Машины и механизмы</t>
  </si>
  <si>
    <t xml:space="preserve">            ФОТ</t>
  </si>
  <si>
    <t xml:space="preserve">            Накладные расходы</t>
  </si>
  <si>
    <t xml:space="preserve">            Сметная прибыль</t>
  </si>
  <si>
    <t xml:space="preserve">  ВСЕГО по смете</t>
  </si>
  <si>
    <t>Составил:  ____________________________ Чибдаева Н.Л.</t>
  </si>
  <si>
    <t>[должность, подпись (инициалы, фамилия)]</t>
  </si>
  <si>
    <t>Проверил:  ____________________________ Степанова Г.Ф.</t>
  </si>
  <si>
    <t>2001 г.</t>
  </si>
  <si>
    <t>Проверил:__________________________________Степанова Г.Ф.</t>
  </si>
  <si>
    <t>Составил:__________________________________Чибдаева Н.Л.</t>
  </si>
  <si>
    <t xml:space="preserve">1 </t>
  </si>
  <si>
    <t>м3</t>
  </si>
  <si>
    <t>Маты прошивные из минеральной ваты без обкладок М-100, толщина 60 мм</t>
  </si>
  <si>
    <t>104-0009</t>
  </si>
  <si>
    <t>Проволока стальная низкоуглеродистая разного назначения оцинкованная диаметром 1,6 мм</t>
  </si>
  <si>
    <t>101-0812</t>
  </si>
  <si>
    <t>Проволока стальная низкоуглеродистая разного назначения оцинкованная диаметром 1,1 мм</t>
  </si>
  <si>
    <t>101-0811</t>
  </si>
  <si>
    <t>Лента стальная упаковочная, мягкая, нормальной точности 0,7х20-50 мм</t>
  </si>
  <si>
    <t>101-0540</t>
  </si>
  <si>
    <t xml:space="preserve">          Материалы</t>
  </si>
  <si>
    <t>маш.час</t>
  </si>
  <si>
    <t>Автомобили бортовые, грузоподъемность до 5 т</t>
  </si>
  <si>
    <t>Установки для изготовления бандажей, диафрагм, пряжек</t>
  </si>
  <si>
    <t>Котлы битумные передвижные 400 л</t>
  </si>
  <si>
    <t xml:space="preserve">          Машины и механизмы</t>
  </si>
  <si>
    <t>Затраты труда рабочих (ср 4,1)</t>
  </si>
  <si>
    <t>1-4-1</t>
  </si>
  <si>
    <t>Затраты труда рабочих (ср 3,1)</t>
  </si>
  <si>
    <t>1-3-1</t>
  </si>
  <si>
    <t xml:space="preserve">          Трудозатраты</t>
  </si>
  <si>
    <t>Ресурсы подрядчика</t>
  </si>
  <si>
    <t>Кол.</t>
  </si>
  <si>
    <t>Ед. изм.</t>
  </si>
  <si>
    <t>Наименование ресурса</t>
  </si>
  <si>
    <t>Код ресурса</t>
  </si>
  <si>
    <t>44-8-24 ОКР-2024г. Теплоизоляционные работы. Доп.дефектная №2</t>
  </si>
  <si>
    <t>Смета № 44-8-24</t>
  </si>
  <si>
    <t>И-2</t>
  </si>
  <si>
    <t>Объект</t>
  </si>
  <si>
    <t>Стройка</t>
  </si>
  <si>
    <t>РАСЧЕТ ПОТРЕБНОСТИ В МАТЕРИАЛАХ к см. 44-8-24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</si>
</sst>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"/>
  </numFmts>
  <fonts count="15" x14ac:knownFonts="1">
    <font>
      <sz val="11"/>
      <color rgb="FF000000"/>
      <name val="Calibri"/>
      <charset val="204"/>
    </font>
    <font>
      <sz val="8"/>
      <color rgb="FF000000"/>
      <name val="Arial"/>
      <charset val="204"/>
    </font>
    <font>
      <sz val="8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14"/>
      <name val="Arial"/>
      <charset val="204"/>
    </font>
    <font>
      <sz val="9"/>
      <color rgb="FF000000"/>
      <name val="Arial"/>
      <charset val="204"/>
    </font>
    <font>
      <sz val="9"/>
      <name val="Arial"/>
      <charset val="204"/>
    </font>
    <font>
      <b/>
      <sz val="10"/>
      <color rgb="FF000000"/>
      <name val="Arial"/>
      <charset val="204"/>
    </font>
    <font>
      <b/>
      <sz val="8"/>
      <color rgb="FF000000"/>
      <name val="Arial"/>
      <charset val="204"/>
    </font>
    <font>
      <i/>
      <sz val="8"/>
      <color rgb="FF000000"/>
      <name val="Arial"/>
      <charset val="204"/>
    </font>
    <font>
      <i/>
      <sz val="8"/>
      <color rgb="FF7F7F7F"/>
      <name val="Arial"/>
      <charset val="204"/>
    </font>
    <font>
      <sz val="10"/>
      <color rgb="FF000000"/>
      <name val="Calibri"/>
      <charset val="204"/>
    </font>
    <font>
      <b/>
      <sz val="9"/>
      <color rgb="FF000000"/>
      <name val="Arial"/>
      <charset val="204"/>
    </font>
    <font>
      <b/>
      <sz val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center" vertical="top"/>
    </xf>
    <xf numFmtId="49" fontId="1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4" fontId="2" fillId="0" borderId="3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 vertical="top"/>
    </xf>
    <xf numFmtId="0" fontId="1" fillId="0" borderId="2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wrapText="1"/>
    </xf>
    <xf numFmtId="49" fontId="1" fillId="2" borderId="4" xfId="0" applyNumberFormat="1" applyFont="1" applyFill="1" applyBorder="1" applyAlignment="1" applyProtection="1">
      <alignment horizontal="center" vertical="top" wrapText="1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1" fillId="0" borderId="4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4" fontId="1" fillId="0" borderId="4" xfId="0" applyNumberFormat="1" applyFont="1" applyFill="1" applyBorder="1" applyAlignment="1" applyProtection="1">
      <alignment horizontal="right" vertical="top" wrapText="1"/>
    </xf>
    <xf numFmtId="2" fontId="1" fillId="0" borderId="4" xfId="0" applyNumberFormat="1" applyFont="1" applyFill="1" applyBorder="1" applyAlignment="1" applyProtection="1">
      <alignment horizontal="right" vertical="top" wrapText="1"/>
    </xf>
    <xf numFmtId="0" fontId="1" fillId="0" borderId="4" xfId="0" applyNumberFormat="1" applyFont="1" applyFill="1" applyBorder="1" applyAlignment="1" applyProtection="1">
      <alignment horizontal="right" vertical="top" wrapText="1"/>
    </xf>
    <xf numFmtId="165" fontId="1" fillId="0" borderId="4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right" vertical="top" wrapText="1"/>
    </xf>
    <xf numFmtId="49" fontId="1" fillId="0" borderId="5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49" fontId="1" fillId="0" borderId="7" xfId="0" applyNumberFormat="1" applyFont="1" applyFill="1" applyBorder="1" applyAlignment="1" applyProtection="1">
      <alignment horizontal="center" vertical="top" wrapText="1"/>
    </xf>
    <xf numFmtId="49" fontId="1" fillId="0" borderId="2" xfId="0" applyNumberFormat="1" applyFont="1" applyFill="1" applyBorder="1" applyAlignment="1" applyProtection="1">
      <alignment horizontal="right" vertical="top" wrapText="1"/>
    </xf>
    <xf numFmtId="49" fontId="1" fillId="0" borderId="7" xfId="0" applyNumberFormat="1" applyFont="1" applyFill="1" applyBorder="1" applyAlignment="1" applyProtection="1">
      <alignment vertical="top" wrapText="1"/>
    </xf>
    <xf numFmtId="49" fontId="1" fillId="0" borderId="3" xfId="0" applyNumberFormat="1" applyFont="1" applyFill="1" applyBorder="1" applyAlignment="1" applyProtection="1">
      <alignment horizontal="right" vertical="top"/>
    </xf>
    <xf numFmtId="49" fontId="1" fillId="0" borderId="3" xfId="0" applyNumberFormat="1" applyFont="1" applyFill="1" applyBorder="1" applyAlignment="1" applyProtection="1">
      <alignment horizontal="center" vertical="top" wrapText="1"/>
    </xf>
    <xf numFmtId="49" fontId="1" fillId="0" borderId="3" xfId="0" applyNumberFormat="1" applyFont="1" applyFill="1" applyBorder="1" applyAlignment="1" applyProtection="1">
      <alignment horizontal="center" vertical="top"/>
    </xf>
    <xf numFmtId="2" fontId="1" fillId="0" borderId="3" xfId="0" applyNumberFormat="1" applyFont="1" applyFill="1" applyBorder="1" applyAlignment="1" applyProtection="1">
      <alignment horizontal="right" vertical="top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/>
    <xf numFmtId="49" fontId="11" fillId="2" borderId="7" xfId="0" applyNumberFormat="1" applyFont="1" applyFill="1" applyBorder="1" applyAlignment="1" applyProtection="1">
      <alignment horizontal="right" vertical="top" wrapText="1"/>
    </xf>
    <xf numFmtId="49" fontId="11" fillId="0" borderId="3" xfId="0" applyNumberFormat="1" applyFont="1" applyFill="1" applyBorder="1" applyAlignment="1" applyProtection="1">
      <alignment horizontal="right" vertical="top"/>
    </xf>
    <xf numFmtId="49" fontId="11" fillId="0" borderId="3" xfId="0" applyNumberFormat="1" applyFont="1" applyFill="1" applyBorder="1" applyAlignment="1" applyProtection="1">
      <alignment horizontal="center" vertical="top" wrapText="1"/>
    </xf>
    <xf numFmtId="0" fontId="11" fillId="0" borderId="3" xfId="0" applyNumberFormat="1" applyFont="1" applyFill="1" applyBorder="1" applyAlignment="1" applyProtection="1">
      <alignment horizontal="center" vertical="top" wrapText="1"/>
    </xf>
    <xf numFmtId="4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right" vertical="top" wrapText="1"/>
    </xf>
    <xf numFmtId="2" fontId="11" fillId="0" borderId="3" xfId="0" applyNumberFormat="1" applyFont="1" applyFill="1" applyBorder="1" applyAlignment="1" applyProtection="1">
      <alignment horizontal="right" vertical="top" wrapText="1"/>
    </xf>
    <xf numFmtId="0" fontId="11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wrapText="1"/>
    </xf>
    <xf numFmtId="0" fontId="11" fillId="0" borderId="6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wrapText="1"/>
    </xf>
    <xf numFmtId="164" fontId="1" fillId="0" borderId="4" xfId="0" applyNumberFormat="1" applyFont="1" applyFill="1" applyBorder="1" applyAlignment="1" applyProtection="1">
      <alignment horizontal="right" vertical="top" wrapText="1"/>
    </xf>
    <xf numFmtId="166" fontId="1" fillId="0" borderId="4" xfId="0" applyNumberFormat="1" applyFont="1" applyFill="1" applyBorder="1" applyAlignment="1" applyProtection="1">
      <alignment horizontal="center" vertical="top" wrapText="1"/>
    </xf>
    <xf numFmtId="2" fontId="9" fillId="0" borderId="4" xfId="0" applyNumberFormat="1" applyFont="1" applyFill="1" applyBorder="1" applyAlignment="1" applyProtection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right" vertical="top" wrapText="1"/>
    </xf>
    <xf numFmtId="0" fontId="9" fillId="0" borderId="4" xfId="0" applyNumberFormat="1" applyFont="1" applyFill="1" applyBorder="1" applyAlignment="1" applyProtection="1">
      <alignment horizontal="right" vertical="top"/>
    </xf>
    <xf numFmtId="2" fontId="9" fillId="0" borderId="4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right" vertical="top"/>
    </xf>
    <xf numFmtId="164" fontId="1" fillId="0" borderId="4" xfId="0" applyNumberFormat="1" applyFont="1" applyFill="1" applyBorder="1" applyAlignment="1" applyProtection="1">
      <alignment horizontal="right" vertical="top"/>
    </xf>
    <xf numFmtId="2" fontId="1" fillId="0" borderId="4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horizontal="right" vertical="top"/>
    </xf>
    <xf numFmtId="49" fontId="2" fillId="0" borderId="0" xfId="0" applyNumberFormat="1" applyFont="1" applyFill="1" applyBorder="1" applyAlignment="1" applyProtection="1">
      <alignment vertical="top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top" wrapText="1"/>
    </xf>
    <xf numFmtId="49" fontId="12" fillId="0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49" fontId="1" fillId="0" borderId="4" xfId="0" applyNumberFormat="1" applyFont="1" applyFill="1" applyBorder="1" applyAlignment="1" applyProtection="1">
      <alignment horizontal="left" vertical="top" wrapText="1"/>
    </xf>
    <xf numFmtId="49" fontId="1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left" vertical="top" wrapText="1"/>
    </xf>
    <xf numFmtId="49" fontId="1" fillId="0" borderId="3" xfId="0" applyNumberFormat="1" applyFont="1" applyFill="1" applyBorder="1" applyAlignment="1" applyProtection="1">
      <alignment vertical="top" wrapText="1"/>
    </xf>
    <xf numFmtId="49" fontId="1" fillId="0" borderId="6" xfId="0" applyNumberFormat="1" applyFont="1" applyFill="1" applyBorder="1" applyAlignment="1" applyProtection="1">
      <alignment vertical="top" wrapText="1"/>
    </xf>
    <xf numFmtId="0" fontId="1" fillId="0" borderId="3" xfId="0" applyNumberFormat="1" applyFont="1" applyFill="1" applyBorder="1" applyAlignment="1" applyProtection="1">
      <alignment horizontal="right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6" xfId="0" applyNumberFormat="1" applyFont="1" applyFill="1" applyBorder="1" applyAlignment="1" applyProtection="1">
      <alignment horizontal="left" vertical="top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center" vertical="center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top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wrapText="1"/>
    </xf>
    <xf numFmtId="49" fontId="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>
      <alignment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0" fontId="1" fillId="0" borderId="4" xfId="0" applyNumberFormat="1" applyFont="1" applyFill="1" applyBorder="1" applyAlignment="1" applyProtection="1">
      <alignment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165" fontId="1" fillId="0" borderId="4" xfId="0" applyNumberFormat="1" applyFont="1" applyFill="1" applyBorder="1" applyAlignment="1" applyProtection="1">
      <alignment horizontal="center" vertical="top" wrapText="1"/>
    </xf>
    <xf numFmtId="0" fontId="13" fillId="0" borderId="6" xfId="0" applyNumberFormat="1" applyFont="1" applyFill="1" applyBorder="1" applyAlignment="1" applyProtection="1">
      <alignment horizontal="left" vertical="top" wrapText="1"/>
    </xf>
    <xf numFmtId="0" fontId="13" fillId="0" borderId="3" xfId="0" applyNumberFormat="1" applyFont="1" applyFill="1" applyBorder="1" applyAlignment="1" applyProtection="1">
      <alignment horizontal="left" vertical="top" wrapText="1"/>
    </xf>
    <xf numFmtId="0" fontId="13" fillId="0" borderId="9" xfId="0" applyNumberFormat="1" applyFont="1" applyFill="1" applyBorder="1" applyAlignment="1" applyProtection="1">
      <alignment horizontal="left" vertical="top" wrapText="1"/>
    </xf>
    <xf numFmtId="2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4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wrapText="1"/>
    </xf>
    <xf numFmtId="0" fontId="7" fillId="0" borderId="0" xfId="0" applyNumberFormat="1" applyFont="1" applyFill="1" applyBorder="1" applyAlignment="1" applyProtection="1">
      <alignment horizontal="left" vertical="top" wrapText="1"/>
    </xf>
    <xf numFmtId="49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14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6"/>
  <sheetViews>
    <sheetView topLeftCell="A52" workbookViewId="0">
      <selection activeCell="G17" sqref="G17:G19"/>
    </sheetView>
  </sheetViews>
  <sheetFormatPr defaultColWidth="9.140625" defaultRowHeight="11.25" customHeight="1" x14ac:dyDescent="0.2"/>
  <cols>
    <col min="1" max="1" width="9" style="1" customWidth="1"/>
    <col min="2" max="2" width="20.140625" style="1" customWidth="1"/>
    <col min="3" max="4" width="10.42578125" style="1" customWidth="1"/>
    <col min="5" max="5" width="13.28515625" style="1" customWidth="1"/>
    <col min="6" max="6" width="8.5703125" style="1" customWidth="1"/>
    <col min="7" max="7" width="7.85546875" style="1" customWidth="1"/>
    <col min="8" max="8" width="11.85546875" style="1" customWidth="1"/>
    <col min="9" max="11" width="9.42578125" style="1" customWidth="1"/>
    <col min="12" max="12" width="11.85546875" style="1" customWidth="1"/>
    <col min="13" max="15" width="9.28515625" style="1" customWidth="1"/>
    <col min="16" max="16" width="8.42578125" style="1" customWidth="1"/>
    <col min="17" max="17" width="10.7109375" style="1" customWidth="1"/>
    <col min="18" max="18" width="8.7109375" style="1" customWidth="1"/>
    <col min="19" max="19" width="10.7109375" style="1" customWidth="1"/>
    <col min="20" max="21" width="198.140625" style="2" hidden="1" customWidth="1"/>
    <col min="22" max="22" width="50.5703125" style="2" hidden="1" customWidth="1"/>
    <col min="23" max="23" width="134.85546875" style="2" hidden="1" customWidth="1"/>
    <col min="24" max="24" width="198.140625" style="2" hidden="1" customWidth="1"/>
    <col min="25" max="25" width="34.140625" style="2" hidden="1" customWidth="1"/>
    <col min="26" max="28" width="169" style="2" hidden="1" customWidth="1"/>
    <col min="29" max="29" width="54.28515625" style="2" hidden="1" customWidth="1"/>
    <col min="30" max="30" width="34.140625" style="2" hidden="1" customWidth="1"/>
    <col min="31" max="33" width="119.85546875" style="2" hidden="1" customWidth="1"/>
    <col min="34" max="16384" width="9.140625" style="1"/>
  </cols>
  <sheetData>
    <row r="1" spans="1:23" customFormat="1" ht="15" x14ac:dyDescent="0.25">
      <c r="M1" s="3"/>
    </row>
    <row r="2" spans="1:23" customFormat="1" ht="15" x14ac:dyDescent="0.2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4" t="s">
        <v>0</v>
      </c>
    </row>
    <row r="3" spans="1:23" customFormat="1" ht="15" x14ac:dyDescent="0.25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23" customFormat="1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6"/>
    </row>
    <row r="5" spans="1:23" customFormat="1" ht="28.5" customHeight="1" x14ac:dyDescent="0.25">
      <c r="A5" s="92" t="s">
        <v>2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</row>
    <row r="6" spans="1:23" customFormat="1" ht="21" customHeight="1" x14ac:dyDescent="0.25">
      <c r="A6" s="88" t="s">
        <v>3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</row>
    <row r="7" spans="1:23" customFormat="1" ht="15" x14ac:dyDescent="0.25">
      <c r="A7" s="91" t="s">
        <v>4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U7" s="4" t="s">
        <v>4</v>
      </c>
    </row>
    <row r="8" spans="1:23" customFormat="1" ht="15.75" customHeight="1" x14ac:dyDescent="0.25">
      <c r="A8" s="88" t="s">
        <v>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</row>
    <row r="9" spans="1:23" customFormat="1" ht="15" x14ac:dyDescent="0.25">
      <c r="A9" s="6"/>
      <c r="B9" s="7" t="s">
        <v>6</v>
      </c>
      <c r="C9" s="89" t="s">
        <v>7</v>
      </c>
      <c r="D9" s="89"/>
      <c r="E9" s="89"/>
      <c r="F9" s="89"/>
      <c r="G9" s="89"/>
      <c r="H9" s="8"/>
      <c r="I9" s="8"/>
      <c r="J9" s="8"/>
      <c r="K9" s="8"/>
      <c r="L9" s="8"/>
      <c r="M9" s="8"/>
      <c r="N9" s="8"/>
      <c r="O9" s="6"/>
      <c r="P9" s="6"/>
      <c r="Q9" s="6"/>
      <c r="R9" s="6"/>
      <c r="S9" s="6"/>
      <c r="V9" s="9" t="s">
        <v>7</v>
      </c>
    </row>
    <row r="10" spans="1:23" customFormat="1" ht="12.75" customHeight="1" x14ac:dyDescent="0.25">
      <c r="B10" s="10" t="s">
        <v>8</v>
      </c>
      <c r="C10" s="10"/>
      <c r="D10" s="11"/>
      <c r="E10" s="12">
        <v>0.57399999999999995</v>
      </c>
      <c r="F10" s="13" t="s">
        <v>9</v>
      </c>
      <c r="H10" s="10"/>
      <c r="I10" s="10"/>
      <c r="J10" s="10"/>
      <c r="K10" s="10"/>
      <c r="L10" s="10"/>
      <c r="M10" s="14"/>
      <c r="N10" s="10"/>
    </row>
    <row r="11" spans="1:23" customFormat="1" ht="12.75" customHeight="1" x14ac:dyDescent="0.25">
      <c r="B11" s="10" t="s">
        <v>10</v>
      </c>
      <c r="D11" s="11"/>
      <c r="E11" s="12">
        <v>0.57399999999999995</v>
      </c>
      <c r="F11" s="13" t="s">
        <v>9</v>
      </c>
      <c r="H11" s="10"/>
      <c r="I11" s="10"/>
      <c r="J11" s="10"/>
      <c r="K11" s="10"/>
      <c r="L11" s="10"/>
      <c r="M11" s="14"/>
      <c r="N11" s="10"/>
    </row>
    <row r="12" spans="1:23" customFormat="1" ht="12.75" customHeight="1" x14ac:dyDescent="0.25">
      <c r="B12" s="10" t="s">
        <v>11</v>
      </c>
      <c r="C12" s="10"/>
      <c r="D12" s="11"/>
      <c r="E12" s="12">
        <v>0.108</v>
      </c>
      <c r="F12" s="13" t="s">
        <v>9</v>
      </c>
      <c r="H12" s="10"/>
      <c r="J12" s="10"/>
      <c r="K12" s="10"/>
      <c r="L12" s="10"/>
      <c r="M12" s="15"/>
      <c r="N12" s="16"/>
    </row>
    <row r="13" spans="1:23" customFormat="1" ht="12.75" customHeight="1" x14ac:dyDescent="0.25">
      <c r="B13" s="10" t="s">
        <v>12</v>
      </c>
      <c r="C13" s="10"/>
      <c r="D13" s="17"/>
      <c r="E13" s="12">
        <v>9.02</v>
      </c>
      <c r="F13" s="13" t="s">
        <v>13</v>
      </c>
      <c r="H13" s="10"/>
      <c r="J13" s="10"/>
      <c r="K13" s="10"/>
      <c r="L13" s="10"/>
      <c r="M13" s="18"/>
      <c r="N13" s="13"/>
    </row>
    <row r="14" spans="1:23" customFormat="1" ht="15" x14ac:dyDescent="0.25">
      <c r="B14" s="10" t="s">
        <v>14</v>
      </c>
      <c r="C14" s="10"/>
      <c r="E14" s="19"/>
      <c r="F14" s="90" t="s">
        <v>108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W14" s="9" t="s">
        <v>15</v>
      </c>
    </row>
    <row r="15" spans="1:23" customFormat="1" ht="12.75" customHeight="1" x14ac:dyDescent="0.25">
      <c r="A15" s="10"/>
      <c r="B15" s="10"/>
      <c r="D15" s="19"/>
      <c r="E15" s="16"/>
      <c r="F15" s="20"/>
      <c r="G15" s="21"/>
      <c r="H15" s="10"/>
      <c r="I15" s="10"/>
      <c r="J15" s="10"/>
      <c r="K15" s="10"/>
      <c r="L15" s="22"/>
      <c r="M15" s="10"/>
    </row>
    <row r="16" spans="1:23" customFormat="1" ht="15" x14ac:dyDescent="0.25">
      <c r="A16" s="23"/>
    </row>
    <row r="17" spans="1:30" customFormat="1" ht="32.25" customHeight="1" x14ac:dyDescent="0.25">
      <c r="A17" s="85" t="s">
        <v>16</v>
      </c>
      <c r="B17" s="85" t="s">
        <v>17</v>
      </c>
      <c r="C17" s="85" t="s">
        <v>18</v>
      </c>
      <c r="D17" s="85"/>
      <c r="E17" s="85"/>
      <c r="F17" s="85" t="s">
        <v>19</v>
      </c>
      <c r="G17" s="85" t="s">
        <v>20</v>
      </c>
      <c r="H17" s="85" t="s">
        <v>21</v>
      </c>
      <c r="I17" s="85"/>
      <c r="J17" s="85"/>
      <c r="K17" s="85"/>
      <c r="L17" s="85" t="s">
        <v>22</v>
      </c>
      <c r="M17" s="85"/>
      <c r="N17" s="85"/>
      <c r="O17" s="85"/>
      <c r="P17" s="85" t="s">
        <v>23</v>
      </c>
      <c r="Q17" s="85" t="s">
        <v>24</v>
      </c>
      <c r="R17" s="85" t="s">
        <v>25</v>
      </c>
      <c r="S17" s="85" t="s">
        <v>26</v>
      </c>
    </row>
    <row r="18" spans="1:30" customFormat="1" ht="32.25" customHeight="1" x14ac:dyDescent="0.25">
      <c r="A18" s="85"/>
      <c r="B18" s="85"/>
      <c r="C18" s="85"/>
      <c r="D18" s="85"/>
      <c r="E18" s="85"/>
      <c r="F18" s="85"/>
      <c r="G18" s="85"/>
      <c r="H18" s="85" t="s">
        <v>27</v>
      </c>
      <c r="I18" s="85" t="s">
        <v>28</v>
      </c>
      <c r="J18" s="85"/>
      <c r="K18" s="85"/>
      <c r="L18" s="85" t="s">
        <v>27</v>
      </c>
      <c r="M18" s="86" t="s">
        <v>28</v>
      </c>
      <c r="N18" s="86"/>
      <c r="O18" s="86"/>
      <c r="P18" s="86"/>
      <c r="Q18" s="86"/>
      <c r="R18" s="86"/>
      <c r="S18" s="86"/>
    </row>
    <row r="19" spans="1:30" customFormat="1" ht="18.75" customHeight="1" x14ac:dyDescent="0.25">
      <c r="A19" s="85"/>
      <c r="B19" s="85"/>
      <c r="C19" s="85"/>
      <c r="D19" s="85"/>
      <c r="E19" s="85"/>
      <c r="F19" s="85"/>
      <c r="G19" s="85"/>
      <c r="H19" s="85"/>
      <c r="I19" s="25" t="s">
        <v>29</v>
      </c>
      <c r="J19" s="25" t="s">
        <v>30</v>
      </c>
      <c r="K19" s="25" t="s">
        <v>31</v>
      </c>
      <c r="L19" s="85"/>
      <c r="M19" s="25" t="s">
        <v>29</v>
      </c>
      <c r="N19" s="25" t="s">
        <v>30</v>
      </c>
      <c r="O19" s="25" t="s">
        <v>31</v>
      </c>
      <c r="P19" s="86"/>
      <c r="Q19" s="86"/>
      <c r="R19" s="86"/>
      <c r="S19" s="86"/>
    </row>
    <row r="20" spans="1:30" customFormat="1" ht="15" x14ac:dyDescent="0.25">
      <c r="A20" s="24">
        <v>1</v>
      </c>
      <c r="B20" s="24">
        <v>2</v>
      </c>
      <c r="C20" s="86">
        <v>3</v>
      </c>
      <c r="D20" s="86"/>
      <c r="E20" s="86"/>
      <c r="F20" s="24">
        <v>4</v>
      </c>
      <c r="G20" s="24">
        <v>5</v>
      </c>
      <c r="H20" s="24">
        <v>6</v>
      </c>
      <c r="I20" s="24">
        <v>7</v>
      </c>
      <c r="J20" s="24">
        <v>8</v>
      </c>
      <c r="K20" s="24">
        <v>9</v>
      </c>
      <c r="L20" s="24">
        <v>10</v>
      </c>
      <c r="M20" s="24">
        <v>11</v>
      </c>
      <c r="N20" s="24">
        <v>12</v>
      </c>
      <c r="O20" s="24">
        <v>13</v>
      </c>
      <c r="P20" s="24">
        <v>14</v>
      </c>
      <c r="Q20" s="24">
        <v>15</v>
      </c>
      <c r="R20" s="24">
        <v>16</v>
      </c>
      <c r="S20" s="24">
        <v>17</v>
      </c>
    </row>
    <row r="21" spans="1:30" customFormat="1" ht="15" x14ac:dyDescent="0.25">
      <c r="A21" s="87" t="s">
        <v>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X21" s="26" t="s">
        <v>32</v>
      </c>
    </row>
    <row r="22" spans="1:30" customFormat="1" ht="45.75" x14ac:dyDescent="0.25">
      <c r="A22" s="27" t="s">
        <v>33</v>
      </c>
      <c r="B22" s="28" t="s">
        <v>34</v>
      </c>
      <c r="C22" s="79" t="s">
        <v>35</v>
      </c>
      <c r="D22" s="79"/>
      <c r="E22" s="79"/>
      <c r="F22" s="29" t="s">
        <v>36</v>
      </c>
      <c r="G22" s="30">
        <v>0.27500000000000002</v>
      </c>
      <c r="H22" s="31">
        <v>1017.59</v>
      </c>
      <c r="I22" s="32">
        <v>267.5</v>
      </c>
      <c r="J22" s="32">
        <v>71.3</v>
      </c>
      <c r="K22" s="33"/>
      <c r="L22" s="32">
        <v>279.83999999999997</v>
      </c>
      <c r="M22" s="32">
        <v>73.56</v>
      </c>
      <c r="N22" s="32">
        <v>19.61</v>
      </c>
      <c r="O22" s="33"/>
      <c r="P22" s="34">
        <v>21.677499999999998</v>
      </c>
      <c r="Q22" s="32">
        <v>5.96</v>
      </c>
      <c r="R22" s="35">
        <v>0</v>
      </c>
      <c r="S22" s="35">
        <v>0</v>
      </c>
      <c r="X22" s="26"/>
      <c r="Y22" s="2" t="s">
        <v>35</v>
      </c>
    </row>
    <row r="23" spans="1:30" customFormat="1" ht="15" x14ac:dyDescent="0.25">
      <c r="A23" s="36"/>
      <c r="B23" s="37"/>
      <c r="C23" s="80" t="s">
        <v>37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  <c r="X23" s="26"/>
      <c r="Z23" s="2" t="s">
        <v>37</v>
      </c>
    </row>
    <row r="24" spans="1:30" customFormat="1" ht="15" x14ac:dyDescent="0.25">
      <c r="A24" s="40"/>
      <c r="B24" s="37"/>
      <c r="C24" s="80" t="s">
        <v>38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X24" s="26"/>
      <c r="AA24" s="2" t="s">
        <v>38</v>
      </c>
    </row>
    <row r="25" spans="1:30" customFormat="1" ht="23.25" x14ac:dyDescent="0.25">
      <c r="A25" s="40"/>
      <c r="B25" s="41" t="s">
        <v>39</v>
      </c>
      <c r="C25" s="83" t="s">
        <v>40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  <c r="X25" s="26"/>
      <c r="AB25" s="2" t="s">
        <v>40</v>
      </c>
    </row>
    <row r="26" spans="1:30" customFormat="1" ht="15" x14ac:dyDescent="0.25">
      <c r="A26" s="42"/>
      <c r="B26" s="82" t="s">
        <v>41</v>
      </c>
      <c r="C26" s="82"/>
      <c r="D26" s="82"/>
      <c r="E26" s="82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9"/>
      <c r="X26" s="26"/>
      <c r="AC26" s="2" t="s">
        <v>41</v>
      </c>
    </row>
    <row r="27" spans="1:30" customFormat="1" ht="15" x14ac:dyDescent="0.25">
      <c r="A27" s="42"/>
      <c r="B27" s="38"/>
      <c r="C27" s="38"/>
      <c r="D27" s="38"/>
      <c r="E27" s="43" t="s">
        <v>42</v>
      </c>
      <c r="F27" s="44"/>
      <c r="G27" s="45"/>
      <c r="H27" s="11"/>
      <c r="I27" s="11"/>
      <c r="J27" s="11"/>
      <c r="K27" s="11"/>
      <c r="L27" s="46">
        <v>82.05</v>
      </c>
      <c r="M27" s="47"/>
      <c r="N27" s="47"/>
      <c r="O27" s="47"/>
      <c r="P27" s="47"/>
      <c r="Q27" s="47"/>
      <c r="R27" s="11"/>
      <c r="S27" s="48"/>
      <c r="X27" s="26"/>
    </row>
    <row r="28" spans="1:30" customFormat="1" ht="15" x14ac:dyDescent="0.25">
      <c r="A28" s="42"/>
      <c r="B28" s="38"/>
      <c r="C28" s="38"/>
      <c r="D28" s="38"/>
      <c r="E28" s="43" t="s">
        <v>43</v>
      </c>
      <c r="F28" s="44"/>
      <c r="G28" s="45"/>
      <c r="H28" s="11"/>
      <c r="I28" s="11"/>
      <c r="J28" s="11"/>
      <c r="K28" s="11"/>
      <c r="L28" s="46">
        <v>39.76</v>
      </c>
      <c r="M28" s="47"/>
      <c r="N28" s="47"/>
      <c r="O28" s="47"/>
      <c r="P28" s="47"/>
      <c r="Q28" s="47"/>
      <c r="R28" s="11"/>
      <c r="S28" s="48"/>
      <c r="X28" s="26"/>
    </row>
    <row r="29" spans="1:30" customFormat="1" ht="23.25" x14ac:dyDescent="0.25">
      <c r="A29" s="49" t="s">
        <v>44</v>
      </c>
      <c r="B29" s="50" t="s">
        <v>45</v>
      </c>
      <c r="C29" s="78" t="s">
        <v>46</v>
      </c>
      <c r="D29" s="78"/>
      <c r="E29" s="78"/>
      <c r="F29" s="51" t="s">
        <v>47</v>
      </c>
      <c r="G29" s="52" t="s">
        <v>48</v>
      </c>
      <c r="H29" s="53">
        <v>35967.120000000003</v>
      </c>
      <c r="I29" s="54"/>
      <c r="J29" s="54"/>
      <c r="K29" s="54"/>
      <c r="L29" s="55">
        <v>0</v>
      </c>
      <c r="M29" s="54"/>
      <c r="N29" s="54"/>
      <c r="O29" s="54"/>
      <c r="P29" s="56"/>
      <c r="Q29" s="56"/>
      <c r="R29" s="57"/>
      <c r="S29" s="58"/>
      <c r="X29" s="26"/>
      <c r="AD29" s="59" t="s">
        <v>46</v>
      </c>
    </row>
    <row r="30" spans="1:30" customFormat="1" ht="23.25" x14ac:dyDescent="0.25">
      <c r="A30" s="49" t="s">
        <v>44</v>
      </c>
      <c r="B30" s="50" t="s">
        <v>49</v>
      </c>
      <c r="C30" s="78" t="s">
        <v>50</v>
      </c>
      <c r="D30" s="78"/>
      <c r="E30" s="78"/>
      <c r="F30" s="51" t="s">
        <v>47</v>
      </c>
      <c r="G30" s="52" t="s">
        <v>51</v>
      </c>
      <c r="H30" s="53">
        <v>13325.93</v>
      </c>
      <c r="I30" s="54"/>
      <c r="J30" s="54"/>
      <c r="K30" s="54"/>
      <c r="L30" s="55">
        <v>97.28</v>
      </c>
      <c r="M30" s="54"/>
      <c r="N30" s="54"/>
      <c r="O30" s="54"/>
      <c r="P30" s="56"/>
      <c r="Q30" s="56"/>
      <c r="R30" s="57"/>
      <c r="S30" s="58"/>
      <c r="X30" s="26"/>
      <c r="AD30" s="59" t="s">
        <v>50</v>
      </c>
    </row>
    <row r="31" spans="1:30" customFormat="1" ht="23.25" x14ac:dyDescent="0.25">
      <c r="A31" s="49" t="s">
        <v>44</v>
      </c>
      <c r="B31" s="50" t="s">
        <v>52</v>
      </c>
      <c r="C31" s="78" t="s">
        <v>53</v>
      </c>
      <c r="D31" s="78"/>
      <c r="E31" s="78"/>
      <c r="F31" s="51" t="s">
        <v>54</v>
      </c>
      <c r="G31" s="52" t="s">
        <v>55</v>
      </c>
      <c r="H31" s="53">
        <v>15776.28</v>
      </c>
      <c r="I31" s="54"/>
      <c r="J31" s="54"/>
      <c r="K31" s="54"/>
      <c r="L31" s="55">
        <v>9.4700000000000006</v>
      </c>
      <c r="M31" s="54"/>
      <c r="N31" s="54"/>
      <c r="O31" s="54"/>
      <c r="P31" s="56"/>
      <c r="Q31" s="56"/>
      <c r="R31" s="57"/>
      <c r="S31" s="58"/>
      <c r="X31" s="26"/>
      <c r="AD31" s="59" t="s">
        <v>53</v>
      </c>
    </row>
    <row r="32" spans="1:30" customFormat="1" ht="23.25" x14ac:dyDescent="0.25">
      <c r="A32" s="49" t="s">
        <v>44</v>
      </c>
      <c r="B32" s="50" t="s">
        <v>56</v>
      </c>
      <c r="C32" s="78" t="s">
        <v>57</v>
      </c>
      <c r="D32" s="78"/>
      <c r="E32" s="78"/>
      <c r="F32" s="51" t="s">
        <v>58</v>
      </c>
      <c r="G32" s="52" t="s">
        <v>59</v>
      </c>
      <c r="H32" s="55">
        <v>49.61</v>
      </c>
      <c r="I32" s="54"/>
      <c r="J32" s="54"/>
      <c r="K32" s="54"/>
      <c r="L32" s="55">
        <v>10.64</v>
      </c>
      <c r="M32" s="54"/>
      <c r="N32" s="54"/>
      <c r="O32" s="54"/>
      <c r="P32" s="56"/>
      <c r="Q32" s="56"/>
      <c r="R32" s="57"/>
      <c r="S32" s="58"/>
      <c r="X32" s="26"/>
      <c r="AD32" s="59" t="s">
        <v>57</v>
      </c>
    </row>
    <row r="33" spans="1:31" customFormat="1" ht="56.25" x14ac:dyDescent="0.25">
      <c r="A33" s="27" t="s">
        <v>60</v>
      </c>
      <c r="B33" s="28" t="s">
        <v>61</v>
      </c>
      <c r="C33" s="79" t="s">
        <v>62</v>
      </c>
      <c r="D33" s="79"/>
      <c r="E33" s="79"/>
      <c r="F33" s="29" t="s">
        <v>63</v>
      </c>
      <c r="G33" s="30">
        <v>5.0999999999999997E-2</v>
      </c>
      <c r="H33" s="31">
        <v>774.47</v>
      </c>
      <c r="I33" s="32">
        <v>401.6</v>
      </c>
      <c r="J33" s="32">
        <v>60.99</v>
      </c>
      <c r="K33" s="33"/>
      <c r="L33" s="32">
        <v>39.5</v>
      </c>
      <c r="M33" s="32">
        <v>20.48</v>
      </c>
      <c r="N33" s="32">
        <v>3.11</v>
      </c>
      <c r="O33" s="33"/>
      <c r="P33" s="60">
        <v>36.777000000000001</v>
      </c>
      <c r="Q33" s="32">
        <v>1.88</v>
      </c>
      <c r="R33" s="35">
        <v>0</v>
      </c>
      <c r="S33" s="35">
        <v>0</v>
      </c>
      <c r="X33" s="26"/>
      <c r="Y33" s="2" t="s">
        <v>62</v>
      </c>
      <c r="AD33" s="59"/>
    </row>
    <row r="34" spans="1:31" customFormat="1" ht="15" x14ac:dyDescent="0.25">
      <c r="A34" s="36"/>
      <c r="B34" s="37"/>
      <c r="C34" s="80" t="s">
        <v>64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1"/>
      <c r="X34" s="26"/>
      <c r="Z34" s="2" t="s">
        <v>64</v>
      </c>
      <c r="AD34" s="59"/>
    </row>
    <row r="35" spans="1:31" customFormat="1" ht="15" x14ac:dyDescent="0.25">
      <c r="A35" s="40"/>
      <c r="B35" s="37"/>
      <c r="C35" s="80" t="s">
        <v>65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  <c r="X35" s="26"/>
      <c r="AA35" s="2" t="s">
        <v>65</v>
      </c>
      <c r="AD35" s="59"/>
    </row>
    <row r="36" spans="1:31" customFormat="1" ht="23.25" x14ac:dyDescent="0.25">
      <c r="A36" s="40"/>
      <c r="B36" s="41" t="s">
        <v>39</v>
      </c>
      <c r="C36" s="83" t="s">
        <v>40</v>
      </c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4"/>
      <c r="X36" s="26"/>
      <c r="AB36" s="2" t="s">
        <v>40</v>
      </c>
      <c r="AD36" s="59"/>
    </row>
    <row r="37" spans="1:31" customFormat="1" ht="15" x14ac:dyDescent="0.25">
      <c r="A37" s="42"/>
      <c r="B37" s="82" t="s">
        <v>41</v>
      </c>
      <c r="C37" s="82"/>
      <c r="D37" s="82"/>
      <c r="E37" s="82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  <c r="X37" s="26"/>
      <c r="AC37" s="2" t="s">
        <v>41</v>
      </c>
      <c r="AD37" s="59"/>
    </row>
    <row r="38" spans="1:31" customFormat="1" ht="15" x14ac:dyDescent="0.25">
      <c r="A38" s="42"/>
      <c r="B38" s="38"/>
      <c r="C38" s="38"/>
      <c r="D38" s="38"/>
      <c r="E38" s="43" t="s">
        <v>66</v>
      </c>
      <c r="F38" s="44"/>
      <c r="G38" s="45"/>
      <c r="H38" s="11"/>
      <c r="I38" s="11"/>
      <c r="J38" s="11"/>
      <c r="K38" s="11"/>
      <c r="L38" s="46">
        <v>22.84</v>
      </c>
      <c r="M38" s="47"/>
      <c r="N38" s="47"/>
      <c r="O38" s="47"/>
      <c r="P38" s="47"/>
      <c r="Q38" s="47"/>
      <c r="R38" s="11"/>
      <c r="S38" s="48"/>
      <c r="X38" s="26"/>
      <c r="AD38" s="59"/>
    </row>
    <row r="39" spans="1:31" customFormat="1" ht="15" x14ac:dyDescent="0.25">
      <c r="A39" s="42"/>
      <c r="B39" s="38"/>
      <c r="C39" s="38"/>
      <c r="D39" s="38"/>
      <c r="E39" s="43" t="s">
        <v>67</v>
      </c>
      <c r="F39" s="44"/>
      <c r="G39" s="45"/>
      <c r="H39" s="11"/>
      <c r="I39" s="11"/>
      <c r="J39" s="11"/>
      <c r="K39" s="11"/>
      <c r="L39" s="46">
        <v>11.07</v>
      </c>
      <c r="M39" s="47"/>
      <c r="N39" s="47"/>
      <c r="O39" s="47"/>
      <c r="P39" s="47"/>
      <c r="Q39" s="47"/>
      <c r="R39" s="11"/>
      <c r="S39" s="48"/>
      <c r="X39" s="26"/>
      <c r="AD39" s="59"/>
    </row>
    <row r="40" spans="1:31" customFormat="1" ht="23.25" x14ac:dyDescent="0.25">
      <c r="A40" s="49" t="s">
        <v>44</v>
      </c>
      <c r="B40" s="50" t="s">
        <v>68</v>
      </c>
      <c r="C40" s="78" t="s">
        <v>69</v>
      </c>
      <c r="D40" s="78"/>
      <c r="E40" s="78"/>
      <c r="F40" s="51" t="s">
        <v>47</v>
      </c>
      <c r="G40" s="52" t="s">
        <v>70</v>
      </c>
      <c r="H40" s="53">
        <v>2499.6</v>
      </c>
      <c r="I40" s="54"/>
      <c r="J40" s="54"/>
      <c r="K40" s="54"/>
      <c r="L40" s="55">
        <v>1.5</v>
      </c>
      <c r="M40" s="54"/>
      <c r="N40" s="54"/>
      <c r="O40" s="54"/>
      <c r="P40" s="56"/>
      <c r="Q40" s="56"/>
      <c r="R40" s="57"/>
      <c r="S40" s="58"/>
      <c r="X40" s="26"/>
      <c r="AD40" s="59" t="s">
        <v>69</v>
      </c>
    </row>
    <row r="41" spans="1:31" customFormat="1" ht="23.25" x14ac:dyDescent="0.25">
      <c r="A41" s="49" t="s">
        <v>44</v>
      </c>
      <c r="B41" s="50" t="s">
        <v>71</v>
      </c>
      <c r="C41" s="78" t="s">
        <v>72</v>
      </c>
      <c r="D41" s="78"/>
      <c r="E41" s="78"/>
      <c r="F41" s="51" t="s">
        <v>47</v>
      </c>
      <c r="G41" s="52" t="s">
        <v>73</v>
      </c>
      <c r="H41" s="53">
        <v>7552.03</v>
      </c>
      <c r="I41" s="54"/>
      <c r="J41" s="54"/>
      <c r="K41" s="54"/>
      <c r="L41" s="55">
        <v>11.33</v>
      </c>
      <c r="M41" s="54"/>
      <c r="N41" s="54"/>
      <c r="O41" s="54"/>
      <c r="P41" s="56"/>
      <c r="Q41" s="56"/>
      <c r="R41" s="57"/>
      <c r="S41" s="58"/>
      <c r="X41" s="26"/>
      <c r="AD41" s="59" t="s">
        <v>72</v>
      </c>
    </row>
    <row r="42" spans="1:31" customFormat="1" ht="22.5" x14ac:dyDescent="0.25">
      <c r="A42" s="49" t="s">
        <v>44</v>
      </c>
      <c r="B42" s="50" t="s">
        <v>74</v>
      </c>
      <c r="C42" s="78" t="s">
        <v>75</v>
      </c>
      <c r="D42" s="78"/>
      <c r="E42" s="78"/>
      <c r="F42" s="51" t="s">
        <v>54</v>
      </c>
      <c r="G42" s="52" t="s">
        <v>76</v>
      </c>
      <c r="H42" s="53">
        <v>10171.44</v>
      </c>
      <c r="I42" s="54"/>
      <c r="J42" s="54"/>
      <c r="K42" s="54"/>
      <c r="L42" s="55">
        <v>60.01</v>
      </c>
      <c r="M42" s="54"/>
      <c r="N42" s="54"/>
      <c r="O42" s="54"/>
      <c r="P42" s="56"/>
      <c r="Q42" s="56"/>
      <c r="R42" s="57"/>
      <c r="S42" s="58"/>
      <c r="X42" s="26"/>
      <c r="AD42" s="59" t="s">
        <v>75</v>
      </c>
    </row>
    <row r="43" spans="1:31" customFormat="1" ht="22.5" x14ac:dyDescent="0.25">
      <c r="A43" s="49" t="s">
        <v>44</v>
      </c>
      <c r="B43" s="50" t="s">
        <v>77</v>
      </c>
      <c r="C43" s="78" t="s">
        <v>78</v>
      </c>
      <c r="D43" s="78"/>
      <c r="E43" s="78"/>
      <c r="F43" s="51" t="s">
        <v>47</v>
      </c>
      <c r="G43" s="52" t="s">
        <v>79</v>
      </c>
      <c r="H43" s="53">
        <v>11182.01</v>
      </c>
      <c r="I43" s="54"/>
      <c r="J43" s="54"/>
      <c r="K43" s="54"/>
      <c r="L43" s="55">
        <v>1.1200000000000001</v>
      </c>
      <c r="M43" s="54"/>
      <c r="N43" s="54"/>
      <c r="O43" s="54"/>
      <c r="P43" s="56"/>
      <c r="Q43" s="56"/>
      <c r="R43" s="57"/>
      <c r="S43" s="58"/>
      <c r="X43" s="26"/>
      <c r="AD43" s="59" t="s">
        <v>78</v>
      </c>
    </row>
    <row r="44" spans="1:31" customFormat="1" ht="23.25" x14ac:dyDescent="0.25">
      <c r="A44" s="27" t="s">
        <v>80</v>
      </c>
      <c r="B44" s="28" t="s">
        <v>81</v>
      </c>
      <c r="C44" s="79" t="s">
        <v>82</v>
      </c>
      <c r="D44" s="79"/>
      <c r="E44" s="79"/>
      <c r="F44" s="29" t="s">
        <v>83</v>
      </c>
      <c r="G44" s="61">
        <v>5.9</v>
      </c>
      <c r="H44" s="31">
        <v>13.72</v>
      </c>
      <c r="I44" s="33"/>
      <c r="J44" s="33"/>
      <c r="K44" s="33"/>
      <c r="L44" s="32">
        <v>80.95</v>
      </c>
      <c r="M44" s="33"/>
      <c r="N44" s="33"/>
      <c r="O44" s="33"/>
      <c r="P44" s="35">
        <v>0</v>
      </c>
      <c r="Q44" s="35">
        <v>0</v>
      </c>
      <c r="R44" s="35">
        <v>0</v>
      </c>
      <c r="S44" s="35">
        <v>0</v>
      </c>
      <c r="X44" s="26"/>
      <c r="Y44" s="2" t="s">
        <v>82</v>
      </c>
      <c r="AD44" s="59"/>
    </row>
    <row r="45" spans="1:31" customFormat="1" ht="15" x14ac:dyDescent="0.25">
      <c r="A45" s="36"/>
      <c r="B45" s="37"/>
      <c r="C45" s="80" t="s">
        <v>84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  <c r="X45" s="26"/>
      <c r="Z45" s="2" t="s">
        <v>84</v>
      </c>
      <c r="AD45" s="59"/>
    </row>
    <row r="46" spans="1:31" customFormat="1" ht="15" x14ac:dyDescent="0.25">
      <c r="A46" s="42"/>
      <c r="B46" s="82" t="s">
        <v>85</v>
      </c>
      <c r="C46" s="82"/>
      <c r="D46" s="82"/>
      <c r="E46" s="82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9"/>
      <c r="X46" s="26"/>
      <c r="AC46" s="2" t="s">
        <v>85</v>
      </c>
      <c r="AD46" s="59"/>
    </row>
    <row r="47" spans="1:31" customFormat="1" ht="15" x14ac:dyDescent="0.25">
      <c r="A47" s="74" t="s">
        <v>86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62">
        <v>400.29</v>
      </c>
      <c r="M47" s="62">
        <v>94.04</v>
      </c>
      <c r="N47" s="62">
        <v>22.72</v>
      </c>
      <c r="O47" s="63"/>
      <c r="P47" s="64"/>
      <c r="Q47" s="65">
        <v>7.84</v>
      </c>
      <c r="R47" s="64"/>
      <c r="S47" s="64"/>
      <c r="AE47" s="66" t="s">
        <v>86</v>
      </c>
    </row>
    <row r="48" spans="1:31" customFormat="1" ht="15" x14ac:dyDescent="0.25">
      <c r="A48" s="74" t="s">
        <v>87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62">
        <v>417.81</v>
      </c>
      <c r="M48" s="62">
        <v>108.15</v>
      </c>
      <c r="N48" s="62">
        <v>26.13</v>
      </c>
      <c r="O48" s="63"/>
      <c r="P48" s="64"/>
      <c r="Q48" s="65">
        <v>9.02</v>
      </c>
      <c r="R48" s="64"/>
      <c r="S48" s="64"/>
      <c r="AE48" s="66" t="s">
        <v>87</v>
      </c>
    </row>
    <row r="49" spans="1:32" customFormat="1" ht="15" x14ac:dyDescent="0.25">
      <c r="A49" s="77" t="s">
        <v>88</v>
      </c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33"/>
      <c r="M49" s="33"/>
      <c r="N49" s="33"/>
      <c r="O49" s="33"/>
      <c r="P49" s="67"/>
      <c r="Q49" s="67"/>
      <c r="R49" s="67"/>
      <c r="S49" s="67"/>
      <c r="AE49" s="66"/>
      <c r="AF49" s="2" t="s">
        <v>88</v>
      </c>
    </row>
    <row r="50" spans="1:32" customFormat="1" ht="57" x14ac:dyDescent="0.25">
      <c r="A50" s="77" t="s">
        <v>89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32">
        <v>17.52</v>
      </c>
      <c r="M50" s="32">
        <v>14.11</v>
      </c>
      <c r="N50" s="32">
        <v>3.41</v>
      </c>
      <c r="O50" s="33"/>
      <c r="P50" s="67"/>
      <c r="Q50" s="68">
        <v>1.1759999999999999</v>
      </c>
      <c r="R50" s="67"/>
      <c r="S50" s="67"/>
      <c r="AE50" s="66"/>
      <c r="AF50" s="2" t="s">
        <v>89</v>
      </c>
    </row>
    <row r="51" spans="1:32" customFormat="1" ht="15" x14ac:dyDescent="0.25">
      <c r="A51" s="74" t="s">
        <v>90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62">
        <v>104.91</v>
      </c>
      <c r="M51" s="63"/>
      <c r="N51" s="63"/>
      <c r="O51" s="63"/>
      <c r="P51" s="64"/>
      <c r="Q51" s="64"/>
      <c r="R51" s="64"/>
      <c r="S51" s="64"/>
      <c r="AE51" s="66" t="s">
        <v>90</v>
      </c>
    </row>
    <row r="52" spans="1:32" customFormat="1" ht="15" x14ac:dyDescent="0.25">
      <c r="A52" s="77" t="s">
        <v>88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33"/>
      <c r="M52" s="33"/>
      <c r="N52" s="33"/>
      <c r="O52" s="33"/>
      <c r="P52" s="67"/>
      <c r="Q52" s="67"/>
      <c r="R52" s="67"/>
      <c r="S52" s="67"/>
      <c r="AE52" s="66"/>
      <c r="AF52" s="2" t="s">
        <v>88</v>
      </c>
    </row>
    <row r="53" spans="1:32" customFormat="1" ht="15" x14ac:dyDescent="0.25">
      <c r="A53" s="77" t="s">
        <v>91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32">
        <v>104.91</v>
      </c>
      <c r="M53" s="33"/>
      <c r="N53" s="33"/>
      <c r="O53" s="33"/>
      <c r="P53" s="67"/>
      <c r="Q53" s="67"/>
      <c r="R53" s="67"/>
      <c r="S53" s="67"/>
      <c r="AE53" s="66"/>
      <c r="AF53" s="2" t="s">
        <v>91</v>
      </c>
    </row>
    <row r="54" spans="1:32" customFormat="1" ht="15" x14ac:dyDescent="0.25">
      <c r="A54" s="74" t="s">
        <v>92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62">
        <v>50.83</v>
      </c>
      <c r="M54" s="63"/>
      <c r="N54" s="63"/>
      <c r="O54" s="63"/>
      <c r="P54" s="64"/>
      <c r="Q54" s="64"/>
      <c r="R54" s="64"/>
      <c r="S54" s="64"/>
      <c r="AE54" s="66" t="s">
        <v>92</v>
      </c>
    </row>
    <row r="55" spans="1:32" customFormat="1" ht="15" x14ac:dyDescent="0.25">
      <c r="A55" s="77" t="s">
        <v>88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33"/>
      <c r="M55" s="33"/>
      <c r="N55" s="33"/>
      <c r="O55" s="33"/>
      <c r="P55" s="67"/>
      <c r="Q55" s="67"/>
      <c r="R55" s="67"/>
      <c r="S55" s="67"/>
      <c r="AE55" s="66"/>
      <c r="AF55" s="2" t="s">
        <v>88</v>
      </c>
    </row>
    <row r="56" spans="1:32" customFormat="1" ht="15" x14ac:dyDescent="0.25">
      <c r="A56" s="77" t="s">
        <v>93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32">
        <v>50.83</v>
      </c>
      <c r="M56" s="33"/>
      <c r="N56" s="33"/>
      <c r="O56" s="33"/>
      <c r="P56" s="67"/>
      <c r="Q56" s="67"/>
      <c r="R56" s="67"/>
      <c r="S56" s="67"/>
      <c r="AE56" s="66"/>
      <c r="AF56" s="2" t="s">
        <v>93</v>
      </c>
    </row>
    <row r="57" spans="1:32" customFormat="1" ht="15" x14ac:dyDescent="0.25">
      <c r="A57" s="74" t="s">
        <v>94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63"/>
      <c r="M57" s="63"/>
      <c r="N57" s="63"/>
      <c r="O57" s="63"/>
      <c r="P57" s="64"/>
      <c r="Q57" s="64"/>
      <c r="R57" s="64"/>
      <c r="S57" s="64"/>
      <c r="AE57" s="66" t="s">
        <v>94</v>
      </c>
    </row>
    <row r="58" spans="1:32" customFormat="1" ht="15" x14ac:dyDescent="0.25">
      <c r="A58" s="77" t="s">
        <v>95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32">
        <v>492.6</v>
      </c>
      <c r="M58" s="33"/>
      <c r="N58" s="33"/>
      <c r="O58" s="33"/>
      <c r="P58" s="67"/>
      <c r="Q58" s="69">
        <v>9.02</v>
      </c>
      <c r="R58" s="67"/>
      <c r="S58" s="67"/>
      <c r="AE58" s="66"/>
      <c r="AF58" s="2" t="s">
        <v>95</v>
      </c>
    </row>
    <row r="59" spans="1:32" customFormat="1" ht="15" x14ac:dyDescent="0.25">
      <c r="A59" s="77" t="s">
        <v>96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32">
        <v>80.95</v>
      </c>
      <c r="M59" s="33"/>
      <c r="N59" s="33"/>
      <c r="O59" s="33"/>
      <c r="P59" s="67"/>
      <c r="Q59" s="67"/>
      <c r="R59" s="67"/>
      <c r="S59" s="67"/>
      <c r="AE59" s="66"/>
      <c r="AF59" s="2" t="s">
        <v>96</v>
      </c>
    </row>
    <row r="60" spans="1:32" customFormat="1" ht="15" x14ac:dyDescent="0.25">
      <c r="A60" s="77" t="s">
        <v>97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32">
        <v>573.54999999999995</v>
      </c>
      <c r="M60" s="33"/>
      <c r="N60" s="33"/>
      <c r="O60" s="33"/>
      <c r="P60" s="67"/>
      <c r="Q60" s="69">
        <v>9.02</v>
      </c>
      <c r="R60" s="67"/>
      <c r="S60" s="67"/>
      <c r="AE60" s="66"/>
      <c r="AF60" s="2" t="s">
        <v>97</v>
      </c>
    </row>
    <row r="61" spans="1:32" customFormat="1" ht="15" x14ac:dyDescent="0.25">
      <c r="A61" s="77" t="s">
        <v>98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33"/>
      <c r="M61" s="33"/>
      <c r="N61" s="33"/>
      <c r="O61" s="33"/>
      <c r="P61" s="67"/>
      <c r="Q61" s="67"/>
      <c r="R61" s="67"/>
      <c r="S61" s="67"/>
      <c r="AE61" s="66"/>
      <c r="AF61" s="2" t="s">
        <v>98</v>
      </c>
    </row>
    <row r="62" spans="1:32" customFormat="1" ht="15" x14ac:dyDescent="0.25">
      <c r="A62" s="77" t="s">
        <v>99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32">
        <v>283.52999999999997</v>
      </c>
      <c r="M62" s="33"/>
      <c r="N62" s="33"/>
      <c r="O62" s="33"/>
      <c r="P62" s="67"/>
      <c r="Q62" s="67"/>
      <c r="R62" s="67"/>
      <c r="S62" s="67"/>
      <c r="AE62" s="66"/>
      <c r="AF62" s="2" t="s">
        <v>99</v>
      </c>
    </row>
    <row r="63" spans="1:32" customFormat="1" ht="15" x14ac:dyDescent="0.25">
      <c r="A63" s="77" t="s">
        <v>100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32">
        <v>26.13</v>
      </c>
      <c r="M63" s="33"/>
      <c r="N63" s="33"/>
      <c r="O63" s="33"/>
      <c r="P63" s="67"/>
      <c r="Q63" s="67"/>
      <c r="R63" s="67"/>
      <c r="S63" s="67"/>
      <c r="AE63" s="66"/>
      <c r="AF63" s="2" t="s">
        <v>100</v>
      </c>
    </row>
    <row r="64" spans="1:32" customFormat="1" ht="15" x14ac:dyDescent="0.25">
      <c r="A64" s="77" t="s">
        <v>101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32">
        <v>108.15</v>
      </c>
      <c r="M64" s="33"/>
      <c r="N64" s="33"/>
      <c r="O64" s="33"/>
      <c r="P64" s="67"/>
      <c r="Q64" s="67"/>
      <c r="R64" s="67"/>
      <c r="S64" s="67"/>
      <c r="AE64" s="66"/>
      <c r="AF64" s="2" t="s">
        <v>101</v>
      </c>
    </row>
    <row r="65" spans="1:33" customFormat="1" ht="15" x14ac:dyDescent="0.25">
      <c r="A65" s="77" t="s">
        <v>102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32">
        <v>104.91</v>
      </c>
      <c r="M65" s="33"/>
      <c r="N65" s="33"/>
      <c r="O65" s="33"/>
      <c r="P65" s="67"/>
      <c r="Q65" s="67"/>
      <c r="R65" s="67"/>
      <c r="S65" s="67"/>
      <c r="AE65" s="66"/>
      <c r="AF65" s="2" t="s">
        <v>102</v>
      </c>
    </row>
    <row r="66" spans="1:33" customFormat="1" ht="15" x14ac:dyDescent="0.25">
      <c r="A66" s="77" t="s">
        <v>103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32">
        <v>50.83</v>
      </c>
      <c r="M66" s="33"/>
      <c r="N66" s="33"/>
      <c r="O66" s="33"/>
      <c r="P66" s="67"/>
      <c r="Q66" s="67"/>
      <c r="R66" s="67"/>
      <c r="S66" s="67"/>
      <c r="AE66" s="66"/>
      <c r="AF66" s="2" t="s">
        <v>103</v>
      </c>
    </row>
    <row r="67" spans="1:33" customFormat="1" ht="15" x14ac:dyDescent="0.25">
      <c r="A67" s="74" t="s">
        <v>104</v>
      </c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62">
        <v>573.54999999999995</v>
      </c>
      <c r="M67" s="63"/>
      <c r="N67" s="63"/>
      <c r="O67" s="63"/>
      <c r="P67" s="67"/>
      <c r="Q67" s="65">
        <v>9.02</v>
      </c>
      <c r="R67" s="67"/>
      <c r="S67" s="64"/>
      <c r="AE67" s="66"/>
      <c r="AG67" s="66" t="s">
        <v>104</v>
      </c>
    </row>
    <row r="68" spans="1:33" customFormat="1" ht="53.25" customHeight="1" x14ac:dyDescent="0.25"/>
    <row r="69" spans="1:33" s="10" customFormat="1" ht="12.75" customHeight="1" x14ac:dyDescent="0.2">
      <c r="A69" s="75" t="s">
        <v>105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6"/>
      <c r="S69" s="6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1:33" s="10" customFormat="1" ht="12.75" customHeight="1" x14ac:dyDescent="0.2">
      <c r="A70" s="76" t="s">
        <v>106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"/>
      <c r="S70" s="7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s="10" customFormat="1" ht="13.5" customHeight="1" x14ac:dyDescent="0.2">
      <c r="A71" s="7"/>
      <c r="B71" s="7"/>
      <c r="C71" s="7"/>
      <c r="D71" s="7"/>
      <c r="E71" s="7"/>
      <c r="F71" s="7"/>
      <c r="G71" s="7"/>
      <c r="H71" s="70"/>
      <c r="I71" s="71"/>
      <c r="J71" s="71"/>
      <c r="K71" s="71"/>
      <c r="L71" s="7"/>
      <c r="M71" s="7"/>
      <c r="N71" s="7"/>
      <c r="O71" s="7"/>
      <c r="P71" s="7"/>
      <c r="Q71" s="7"/>
      <c r="R71" s="7"/>
      <c r="S71" s="7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1:33" s="10" customFormat="1" ht="12.75" customHeight="1" x14ac:dyDescent="0.2">
      <c r="A72" s="75" t="s">
        <v>107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6"/>
      <c r="S72" s="6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1:33" s="10" customFormat="1" ht="12.75" customHeight="1" x14ac:dyDescent="0.2">
      <c r="A73" s="76" t="s">
        <v>106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"/>
      <c r="S73" s="7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1:33" s="10" customFormat="1" ht="13.5" customHeight="1" x14ac:dyDescent="0.2">
      <c r="A74" s="7"/>
      <c r="B74" s="7"/>
      <c r="C74" s="7"/>
      <c r="D74" s="7"/>
      <c r="E74" s="7"/>
      <c r="F74" s="7"/>
      <c r="G74" s="7"/>
      <c r="H74" s="70"/>
      <c r="I74" s="71"/>
      <c r="J74" s="71"/>
      <c r="K74" s="71"/>
      <c r="L74" s="7"/>
      <c r="M74" s="7"/>
      <c r="N74" s="7"/>
      <c r="O74" s="7"/>
      <c r="P74" s="7"/>
      <c r="Q74" s="7"/>
      <c r="R74" s="7"/>
      <c r="S74" s="7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1:33" customFormat="1" ht="15" x14ac:dyDescent="0.25">
      <c r="A75" s="6"/>
      <c r="B75" s="6"/>
      <c r="C75" s="6"/>
      <c r="D75" s="6"/>
      <c r="E75" s="6"/>
      <c r="F75" s="6"/>
      <c r="G75" s="6"/>
      <c r="H75" s="7"/>
      <c r="I75" s="73"/>
      <c r="J75" s="73"/>
      <c r="K75" s="73"/>
      <c r="L75" s="6"/>
      <c r="M75" s="6"/>
      <c r="N75" s="6"/>
      <c r="O75" s="6"/>
      <c r="P75" s="6"/>
      <c r="Q75" s="6"/>
      <c r="R75" s="6"/>
      <c r="S75" s="6"/>
    </row>
    <row r="76" spans="1:33" customFormat="1" ht="15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</row>
  </sheetData>
  <mergeCells count="72">
    <mergeCell ref="A2:S2"/>
    <mergeCell ref="A3:S3"/>
    <mergeCell ref="A5:S5"/>
    <mergeCell ref="A6:S6"/>
    <mergeCell ref="A7:S7"/>
    <mergeCell ref="A8:S8"/>
    <mergeCell ref="C9:G9"/>
    <mergeCell ref="F14:S14"/>
    <mergeCell ref="A17:A19"/>
    <mergeCell ref="B17:B19"/>
    <mergeCell ref="C17:E19"/>
    <mergeCell ref="F17:F19"/>
    <mergeCell ref="G17:G19"/>
    <mergeCell ref="H17:K17"/>
    <mergeCell ref="L17:O17"/>
    <mergeCell ref="P17:P19"/>
    <mergeCell ref="Q17:Q19"/>
    <mergeCell ref="R17:R19"/>
    <mergeCell ref="S17:S19"/>
    <mergeCell ref="H18:H19"/>
    <mergeCell ref="I18:K18"/>
    <mergeCell ref="L18:L19"/>
    <mergeCell ref="M18:O18"/>
    <mergeCell ref="C20:E20"/>
    <mergeCell ref="A21:S21"/>
    <mergeCell ref="C22:E22"/>
    <mergeCell ref="C23:S23"/>
    <mergeCell ref="C24:S24"/>
    <mergeCell ref="C25:S25"/>
    <mergeCell ref="B26:E26"/>
    <mergeCell ref="C29:E29"/>
    <mergeCell ref="C30:E30"/>
    <mergeCell ref="C31:E31"/>
    <mergeCell ref="C32:E32"/>
    <mergeCell ref="C33:E33"/>
    <mergeCell ref="C34:S34"/>
    <mergeCell ref="C35:S35"/>
    <mergeCell ref="C36:S36"/>
    <mergeCell ref="B37:E37"/>
    <mergeCell ref="C40:E40"/>
    <mergeCell ref="C41:E41"/>
    <mergeCell ref="C42:E42"/>
    <mergeCell ref="C43:E43"/>
    <mergeCell ref="C44:E44"/>
    <mergeCell ref="C45:S45"/>
    <mergeCell ref="B46:E46"/>
    <mergeCell ref="A47:K47"/>
    <mergeCell ref="A48:K48"/>
    <mergeCell ref="A49:K49"/>
    <mergeCell ref="A50:K50"/>
    <mergeCell ref="A51:K51"/>
    <mergeCell ref="A52:K52"/>
    <mergeCell ref="A53:K53"/>
    <mergeCell ref="A54:K54"/>
    <mergeCell ref="A55:K55"/>
    <mergeCell ref="A56:K56"/>
    <mergeCell ref="A57:K57"/>
    <mergeCell ref="A58:K58"/>
    <mergeCell ref="A59:K59"/>
    <mergeCell ref="A60:K60"/>
    <mergeCell ref="A61:K61"/>
    <mergeCell ref="A62:K62"/>
    <mergeCell ref="A63:K63"/>
    <mergeCell ref="A64:K64"/>
    <mergeCell ref="A65:K65"/>
    <mergeCell ref="A66:K66"/>
    <mergeCell ref="I75:K75"/>
    <mergeCell ref="A67:K67"/>
    <mergeCell ref="A69:Q69"/>
    <mergeCell ref="A70:Q70"/>
    <mergeCell ref="A72:Q72"/>
    <mergeCell ref="A73:Q73"/>
  </mergeCells>
  <printOptions horizontalCentered="1"/>
  <pageMargins left="0.39370077848434498" right="0.39370077848434498" top="0.78740155696868896" bottom="0.74803149700164795" header="0.118110239505768" footer="0.118110239505768"/>
  <pageSetup paperSize="9" scale="70" fitToHeight="0" orientation="landscape" r:id="rId1"/>
  <headerFooter>
    <oddFooter>&amp;RСтраница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tabSelected="1" workbookViewId="0">
      <selection activeCell="C5" sqref="C5:E5"/>
    </sheetView>
  </sheetViews>
  <sheetFormatPr defaultColWidth="9.140625" defaultRowHeight="10.5" customHeight="1" x14ac:dyDescent="0.2"/>
  <cols>
    <col min="1" max="1" width="6.140625" style="1" customWidth="1"/>
    <col min="2" max="2" width="20.85546875" style="1" customWidth="1"/>
    <col min="3" max="3" width="49.42578125" style="1" customWidth="1"/>
    <col min="4" max="4" width="11" style="1" customWidth="1"/>
    <col min="5" max="5" width="13.5703125" style="1" customWidth="1"/>
    <col min="6" max="6" width="9" style="1" customWidth="1"/>
    <col min="7" max="7" width="0" style="1" hidden="1" customWidth="1"/>
    <col min="8" max="16" width="9.140625" style="1"/>
    <col min="17" max="19" width="74" style="2" hidden="1" customWidth="1"/>
    <col min="20" max="21" width="101" style="2" hidden="1" customWidth="1"/>
    <col min="22" max="16384" width="9.140625" style="1"/>
  </cols>
  <sheetData>
    <row r="1" spans="1:21" customFormat="1" ht="15.75" x14ac:dyDescent="0.25">
      <c r="C1" s="111" t="s">
        <v>142</v>
      </c>
    </row>
    <row r="2" spans="1:21" customFormat="1" ht="10.5" customHeight="1" x14ac:dyDescent="0.25">
      <c r="C2" s="110"/>
    </row>
    <row r="3" spans="1:21" customFormat="1" ht="18" x14ac:dyDescent="0.25">
      <c r="A3" s="110"/>
      <c r="B3" s="109" t="s">
        <v>141</v>
      </c>
      <c r="C3" s="108" t="s">
        <v>0</v>
      </c>
      <c r="D3" s="108"/>
      <c r="E3" s="108"/>
      <c r="Q3" s="107" t="s">
        <v>0</v>
      </c>
    </row>
    <row r="4" spans="1:21" customFormat="1" ht="15" x14ac:dyDescent="0.25">
      <c r="B4" s="109" t="s">
        <v>140</v>
      </c>
      <c r="C4" s="108" t="s">
        <v>139</v>
      </c>
      <c r="D4" s="108"/>
      <c r="E4" s="108"/>
      <c r="R4" s="107" t="s">
        <v>139</v>
      </c>
    </row>
    <row r="5" spans="1:21" customFormat="1" ht="15" x14ac:dyDescent="0.25">
      <c r="B5" s="109" t="s">
        <v>138</v>
      </c>
      <c r="C5" s="108" t="s">
        <v>137</v>
      </c>
      <c r="D5" s="108"/>
      <c r="E5" s="108"/>
      <c r="S5" s="107" t="s">
        <v>137</v>
      </c>
    </row>
    <row r="6" spans="1:21" customFormat="1" ht="19.5" customHeight="1" x14ac:dyDescent="0.25">
      <c r="A6" s="23"/>
    </row>
    <row r="7" spans="1:21" customFormat="1" ht="36" customHeight="1" x14ac:dyDescent="0.25">
      <c r="A7" s="106" t="s">
        <v>16</v>
      </c>
      <c r="B7" s="106" t="s">
        <v>136</v>
      </c>
      <c r="C7" s="106" t="s">
        <v>135</v>
      </c>
      <c r="D7" s="106" t="s">
        <v>134</v>
      </c>
      <c r="E7" s="106" t="s">
        <v>133</v>
      </c>
    </row>
    <row r="8" spans="1:21" customFormat="1" ht="15" x14ac:dyDescent="0.25">
      <c r="A8" s="105">
        <v>1</v>
      </c>
      <c r="B8" s="105">
        <v>2</v>
      </c>
      <c r="C8" s="105">
        <v>3</v>
      </c>
      <c r="D8" s="105">
        <v>4</v>
      </c>
      <c r="E8" s="105">
        <v>5</v>
      </c>
    </row>
    <row r="9" spans="1:21" customFormat="1" ht="15" x14ac:dyDescent="0.25">
      <c r="A9" s="102" t="s">
        <v>132</v>
      </c>
      <c r="B9" s="101"/>
      <c r="C9" s="101"/>
      <c r="D9" s="101"/>
      <c r="E9" s="100"/>
      <c r="T9" s="95" t="s">
        <v>132</v>
      </c>
    </row>
    <row r="10" spans="1:21" customFormat="1" ht="15" x14ac:dyDescent="0.25">
      <c r="A10" s="102" t="s">
        <v>131</v>
      </c>
      <c r="B10" s="101"/>
      <c r="C10" s="101"/>
      <c r="D10" s="101"/>
      <c r="E10" s="100"/>
      <c r="T10" s="95"/>
      <c r="U10" s="95" t="s">
        <v>131</v>
      </c>
    </row>
    <row r="11" spans="1:21" customFormat="1" ht="15" x14ac:dyDescent="0.25">
      <c r="A11" s="98">
        <f>IF(G11&lt;&gt;"",COUNTA(G$1:G11),"")</f>
        <v>1</v>
      </c>
      <c r="B11" s="72" t="s">
        <v>130</v>
      </c>
      <c r="C11" s="97" t="s">
        <v>129</v>
      </c>
      <c r="D11" s="96" t="s">
        <v>13</v>
      </c>
      <c r="E11" s="103">
        <v>1.88</v>
      </c>
      <c r="G11" s="1" t="s">
        <v>111</v>
      </c>
      <c r="T11" s="95"/>
      <c r="U11" s="95"/>
    </row>
    <row r="12" spans="1:21" customFormat="1" ht="15" x14ac:dyDescent="0.25">
      <c r="A12" s="98">
        <f>IF(G12&lt;&gt;"",COUNTA(G$1:G12),"")</f>
        <v>2</v>
      </c>
      <c r="B12" s="72" t="s">
        <v>128</v>
      </c>
      <c r="C12" s="97" t="s">
        <v>127</v>
      </c>
      <c r="D12" s="96" t="s">
        <v>13</v>
      </c>
      <c r="E12" s="103">
        <v>5.96</v>
      </c>
      <c r="G12" s="1" t="s">
        <v>111</v>
      </c>
      <c r="T12" s="95"/>
      <c r="U12" s="95"/>
    </row>
    <row r="13" spans="1:21" customFormat="1" ht="15" x14ac:dyDescent="0.25">
      <c r="A13" s="102" t="s">
        <v>126</v>
      </c>
      <c r="B13" s="101"/>
      <c r="C13" s="101"/>
      <c r="D13" s="101"/>
      <c r="E13" s="100"/>
      <c r="T13" s="95"/>
      <c r="U13" s="95" t="s">
        <v>126</v>
      </c>
    </row>
    <row r="14" spans="1:21" customFormat="1" ht="15" x14ac:dyDescent="0.25">
      <c r="A14" s="98">
        <f>IF(G14&lt;&gt;"",COUNTA(G$1:G14),"")</f>
        <v>3</v>
      </c>
      <c r="B14" s="104">
        <v>121011</v>
      </c>
      <c r="C14" s="97" t="s">
        <v>125</v>
      </c>
      <c r="D14" s="96" t="s">
        <v>122</v>
      </c>
      <c r="E14" s="103">
        <v>0.01</v>
      </c>
      <c r="G14" s="1" t="s">
        <v>111</v>
      </c>
      <c r="T14" s="95"/>
      <c r="U14" s="95"/>
    </row>
    <row r="15" spans="1:21" customFormat="1" ht="15" x14ac:dyDescent="0.25">
      <c r="A15" s="98">
        <f>IF(G15&lt;&gt;"",COUNTA(G$1:G15),"")</f>
        <v>4</v>
      </c>
      <c r="B15" s="104">
        <v>332101</v>
      </c>
      <c r="C15" s="97" t="s">
        <v>124</v>
      </c>
      <c r="D15" s="96" t="s">
        <v>122</v>
      </c>
      <c r="E15" s="61">
        <v>0.3</v>
      </c>
      <c r="G15" s="1" t="s">
        <v>111</v>
      </c>
      <c r="T15" s="95"/>
      <c r="U15" s="95"/>
    </row>
    <row r="16" spans="1:21" customFormat="1" ht="15" x14ac:dyDescent="0.25">
      <c r="A16" s="98">
        <f>IF(G16&lt;&gt;"",COUNTA(G$1:G16),"")</f>
        <v>5</v>
      </c>
      <c r="B16" s="104">
        <v>400001</v>
      </c>
      <c r="C16" s="97" t="s">
        <v>123</v>
      </c>
      <c r="D16" s="96" t="s">
        <v>122</v>
      </c>
      <c r="E16" s="103">
        <v>0.25</v>
      </c>
      <c r="G16" s="1" t="s">
        <v>111</v>
      </c>
      <c r="T16" s="95"/>
      <c r="U16" s="95"/>
    </row>
    <row r="17" spans="1:21" customFormat="1" ht="15" x14ac:dyDescent="0.25">
      <c r="A17" s="102" t="s">
        <v>121</v>
      </c>
      <c r="B17" s="101"/>
      <c r="C17" s="101"/>
      <c r="D17" s="101"/>
      <c r="E17" s="100"/>
      <c r="T17" s="95"/>
      <c r="U17" s="95" t="s">
        <v>121</v>
      </c>
    </row>
    <row r="18" spans="1:21" customFormat="1" ht="22.5" x14ac:dyDescent="0.25">
      <c r="A18" s="98">
        <f>IF(G18&lt;&gt;"",COUNTA(G$1:G18),"")</f>
        <v>6</v>
      </c>
      <c r="B18" s="72" t="s">
        <v>120</v>
      </c>
      <c r="C18" s="97" t="s">
        <v>119</v>
      </c>
      <c r="D18" s="96" t="s">
        <v>47</v>
      </c>
      <c r="E18" s="99">
        <v>5.3E-3</v>
      </c>
      <c r="G18" s="1" t="s">
        <v>111</v>
      </c>
      <c r="T18" s="95"/>
      <c r="U18" s="95"/>
    </row>
    <row r="19" spans="1:21" customFormat="1" ht="22.5" x14ac:dyDescent="0.25">
      <c r="A19" s="98">
        <f>IF(G19&lt;&gt;"",COUNTA(G$1:G19),"")</f>
        <v>7</v>
      </c>
      <c r="B19" s="72" t="s">
        <v>118</v>
      </c>
      <c r="C19" s="97" t="s">
        <v>117</v>
      </c>
      <c r="D19" s="96" t="s">
        <v>47</v>
      </c>
      <c r="E19" s="99">
        <v>1E-4</v>
      </c>
      <c r="G19" s="1" t="s">
        <v>111</v>
      </c>
      <c r="T19" s="95"/>
      <c r="U19" s="95"/>
    </row>
    <row r="20" spans="1:21" customFormat="1" ht="22.5" x14ac:dyDescent="0.25">
      <c r="A20" s="98">
        <f>IF(G20&lt;&gt;"",COUNTA(G$1:G20),"")</f>
        <v>8</v>
      </c>
      <c r="B20" s="72" t="s">
        <v>116</v>
      </c>
      <c r="C20" s="97" t="s">
        <v>115</v>
      </c>
      <c r="D20" s="96" t="s">
        <v>47</v>
      </c>
      <c r="E20" s="99">
        <v>2.9999999999999997E-4</v>
      </c>
      <c r="G20" s="1" t="s">
        <v>111</v>
      </c>
      <c r="T20" s="95"/>
      <c r="U20" s="95"/>
    </row>
    <row r="21" spans="1:21" customFormat="1" ht="22.5" x14ac:dyDescent="0.25">
      <c r="A21" s="98">
        <f>IF(G21&lt;&gt;"",COUNTA(G$1:G21),"")</f>
        <v>9</v>
      </c>
      <c r="B21" s="72" t="s">
        <v>114</v>
      </c>
      <c r="C21" s="97" t="s">
        <v>113</v>
      </c>
      <c r="D21" s="96" t="s">
        <v>112</v>
      </c>
      <c r="E21" s="99">
        <v>0.42349999999999999</v>
      </c>
      <c r="G21" s="1" t="s">
        <v>111</v>
      </c>
      <c r="T21" s="95"/>
      <c r="U21" s="95"/>
    </row>
    <row r="22" spans="1:21" customFormat="1" ht="15" x14ac:dyDescent="0.25">
      <c r="A22" s="98">
        <f>IF(G22&lt;&gt;"",COUNTA(G$1:G22),"")</f>
        <v>10</v>
      </c>
      <c r="B22" s="72" t="s">
        <v>81</v>
      </c>
      <c r="C22" s="97" t="s">
        <v>82</v>
      </c>
      <c r="D22" s="96" t="s">
        <v>83</v>
      </c>
      <c r="E22" s="61">
        <v>5.9</v>
      </c>
      <c r="G22" s="1" t="s">
        <v>111</v>
      </c>
      <c r="T22" s="95"/>
      <c r="U22" s="95"/>
    </row>
    <row r="23" spans="1:21" customFormat="1" ht="13.5" customHeight="1" x14ac:dyDescent="0.25"/>
    <row r="24" spans="1:21" customFormat="1" ht="11.25" customHeight="1" x14ac:dyDescent="0.25">
      <c r="A24" s="94" t="s">
        <v>110</v>
      </c>
      <c r="B24" s="94"/>
      <c r="C24" s="94"/>
      <c r="D24" s="94"/>
      <c r="E24" s="94"/>
    </row>
    <row r="25" spans="1:21" customFormat="1" ht="15" customHeight="1" x14ac:dyDescent="0.25">
      <c r="A25" s="93" t="s">
        <v>106</v>
      </c>
      <c r="B25" s="93"/>
      <c r="C25" s="93"/>
      <c r="D25" s="93"/>
      <c r="E25" s="93"/>
    </row>
    <row r="26" spans="1:21" customFormat="1" ht="11.25" customHeight="1" x14ac:dyDescent="0.25">
      <c r="A26" s="94" t="s">
        <v>109</v>
      </c>
      <c r="B26" s="94"/>
      <c r="C26" s="94"/>
      <c r="D26" s="94"/>
      <c r="E26" s="94"/>
    </row>
    <row r="27" spans="1:21" customFormat="1" ht="15" customHeight="1" x14ac:dyDescent="0.25">
      <c r="A27" s="93" t="s">
        <v>106</v>
      </c>
      <c r="B27" s="93"/>
      <c r="C27" s="93"/>
      <c r="D27" s="93"/>
      <c r="E27" s="93"/>
    </row>
  </sheetData>
  <mergeCells count="11">
    <mergeCell ref="A26:E26"/>
    <mergeCell ref="C3:E3"/>
    <mergeCell ref="C4:E4"/>
    <mergeCell ref="C5:E5"/>
    <mergeCell ref="A9:E9"/>
    <mergeCell ref="A10:E10"/>
    <mergeCell ref="A27:E27"/>
    <mergeCell ref="A13:E13"/>
    <mergeCell ref="A17:E17"/>
    <mergeCell ref="A24:E24"/>
    <mergeCell ref="A25:E25"/>
  </mergeCells>
  <printOptions horizontalCentered="1"/>
  <pageMargins left="0.39370077848434498" right="0.23622047901153601" top="0.35433071851730302" bottom="0.31496062874794001" header="0.118110239505768" footer="0.118110239505768"/>
  <pageSetup paperSize="9" scale="96" fitToHeight="0" orientation="portrait" r:id="rId1"/>
  <headerFoot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44-8-24 ОКР-2024г. Теплоизоляци</vt:lpstr>
      <vt:lpstr>44-8-24 ОКР-2024г. Теплоизо (2</vt:lpstr>
      <vt:lpstr>'44-8-24 ОКР-2024г. Теплоизо (2'!Заголовки_для_печати</vt:lpstr>
      <vt:lpstr>'44-8-24 ОКР-2024г. Теплоизоляци'!Заголовки_для_печати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Чибдаева Наталья Леонидовна</dc:creator>
  <cp:lastModifiedBy>Чибдаева Наталья Леонидовна</cp:lastModifiedBy>
  <cp:lastPrinted>2024-03-14T10:44:40Z</cp:lastPrinted>
  <dcterms:created xsi:type="dcterms:W3CDTF">2020-09-30T08:50:27Z</dcterms:created>
  <dcterms:modified xsi:type="dcterms:W3CDTF">2024-03-14T11:01:52Z</dcterms:modified>
</cp:coreProperties>
</file>