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НХЗ-Кондиционеры" sheetId="1" r:id="rId1"/>
  </sheets>
  <definedNames>
    <definedName name="_xlnm._FilterDatabase" localSheetId="0" hidden="1">'СНХЗ-Кондиционеры'!$A$7:$L$141</definedName>
  </definedNames>
  <calcPr calcId="145621" refMode="R1C1"/>
</workbook>
</file>

<file path=xl/calcChain.xml><?xml version="1.0" encoding="utf-8"?>
<calcChain xmlns="http://schemas.openxmlformats.org/spreadsheetml/2006/main">
  <c r="F143" i="1" l="1"/>
  <c r="G107" i="1"/>
  <c r="F107" i="1"/>
  <c r="F34" i="1"/>
  <c r="F101" i="1" l="1"/>
  <c r="G55" i="1" l="1"/>
  <c r="G61" i="1"/>
  <c r="G69" i="1"/>
  <c r="G91" i="1"/>
  <c r="G94" i="1"/>
  <c r="G101" i="1"/>
  <c r="G113" i="1"/>
  <c r="G130" i="1"/>
  <c r="G136" i="1"/>
  <c r="G141" i="1"/>
  <c r="G44" i="1"/>
  <c r="G34" i="1"/>
  <c r="F141" i="1"/>
  <c r="F136" i="1"/>
  <c r="F130" i="1"/>
  <c r="F113" i="1"/>
  <c r="F94" i="1"/>
  <c r="F91" i="1"/>
  <c r="F69" i="1"/>
  <c r="F61" i="1"/>
  <c r="F55" i="1"/>
  <c r="F44" i="1"/>
</calcChain>
</file>

<file path=xl/sharedStrings.xml><?xml version="1.0" encoding="utf-8"?>
<sst xmlns="http://schemas.openxmlformats.org/spreadsheetml/2006/main" count="588" uniqueCount="233">
  <si>
    <t>№ п/п</t>
  </si>
  <si>
    <t>Количество</t>
  </si>
  <si>
    <t>Вид работы (неполадки)</t>
  </si>
  <si>
    <t>Цех</t>
  </si>
  <si>
    <t xml:space="preserve">Номер кабинета/ здание  </t>
  </si>
  <si>
    <t>Списки кондиционеров по АО "СНХЗ", подлежащих техническому обслуживанию на 2022г.</t>
  </si>
  <si>
    <t>АХО</t>
  </si>
  <si>
    <t>Н-15 кабинет 307</t>
  </si>
  <si>
    <t>Н-15  кабинет313</t>
  </si>
  <si>
    <t>Н-15  приемная</t>
  </si>
  <si>
    <t>Н-15а кабинет 108</t>
  </si>
  <si>
    <t>Н-15а кабинет 204</t>
  </si>
  <si>
    <t>К-27 кабинет  120</t>
  </si>
  <si>
    <t>К-27 кабинет  122</t>
  </si>
  <si>
    <t>К-27 кабинет  101</t>
  </si>
  <si>
    <t>К-27 кабинет  113</t>
  </si>
  <si>
    <t>К-27 кабинет  222</t>
  </si>
  <si>
    <t>К-27 кабинет  226</t>
  </si>
  <si>
    <t>DANTEX  AC</t>
  </si>
  <si>
    <t>К-27 кабинет  205</t>
  </si>
  <si>
    <t>KENTATSU</t>
  </si>
  <si>
    <t>К-27 кабинет  211</t>
  </si>
  <si>
    <t>К-27 кабинет  212</t>
  </si>
  <si>
    <t>К-27 кабинет  323</t>
  </si>
  <si>
    <t>К-1 кабинет диспетч.</t>
  </si>
  <si>
    <t>К-1 кабинет нач. ОК</t>
  </si>
  <si>
    <t>К-5 кабинет 9</t>
  </si>
  <si>
    <t>QUATTRO CLIMA</t>
  </si>
  <si>
    <t>К-5 кабинет 10</t>
  </si>
  <si>
    <t>ОТК Д-10</t>
  </si>
  <si>
    <t>Зд.Д-10, комн.1а</t>
  </si>
  <si>
    <t>AEROlite</t>
  </si>
  <si>
    <t>ALRS-11-071H/OHA4-01</t>
  </si>
  <si>
    <t>Зд.Д-10, комн.7</t>
  </si>
  <si>
    <t>Lessar</t>
  </si>
  <si>
    <t>LS/LU-H12ККА2А</t>
  </si>
  <si>
    <t>Зд.Д-10, комн.2</t>
  </si>
  <si>
    <t>Зд.Д-10, комн.3</t>
  </si>
  <si>
    <t>LS/LU-H24ККА2А</t>
  </si>
  <si>
    <t>Зд.Д-10, комн.3а</t>
  </si>
  <si>
    <t>Д-4-8-10</t>
  </si>
  <si>
    <t>Зд. Д-10, операторная Д-10</t>
  </si>
  <si>
    <t xml:space="preserve">LESSAR </t>
  </si>
  <si>
    <t>LU-HE24UMA2
LS-HE24BMA2</t>
  </si>
  <si>
    <t>Зд. Д-8
Кабинет зам. нач. цеха</t>
  </si>
  <si>
    <t>LS-H09KРА2C</t>
  </si>
  <si>
    <t>Зд. Д-8
Кабинет нач. цеха</t>
  </si>
  <si>
    <t>LESSAR</t>
  </si>
  <si>
    <t>LS-H09KKA2A</t>
  </si>
  <si>
    <t>Д-5-6</t>
  </si>
  <si>
    <t>Здание Ж-2, кабинет начальника</t>
  </si>
  <si>
    <t>Здание Ж-2, кабинет начальника производства 1</t>
  </si>
  <si>
    <t>Здание Ж-2, кабинет технолога</t>
  </si>
  <si>
    <t>Здание Ж-2, кабинет начальника отделения №1</t>
  </si>
  <si>
    <t>БК2300</t>
  </si>
  <si>
    <t>оконный кондинционер</t>
  </si>
  <si>
    <t>Операторная Д-6</t>
  </si>
  <si>
    <t>Операторная Д-5</t>
  </si>
  <si>
    <t>Операторная Д-3</t>
  </si>
  <si>
    <t>Здание Ж-2, кабинет механика</t>
  </si>
  <si>
    <t>Е-1-9-12а</t>
  </si>
  <si>
    <t>нач.цеха</t>
  </si>
  <si>
    <t>зам.нач.цеха</t>
  </si>
  <si>
    <t>механик</t>
  </si>
  <si>
    <t>операторная</t>
  </si>
  <si>
    <t>Кабинет зам. начальника</t>
  </si>
  <si>
    <t>LS-H18KKA2A</t>
  </si>
  <si>
    <t>Кабинет механика</t>
  </si>
  <si>
    <t>Kentatsu</t>
  </si>
  <si>
    <t>KSGE26HFAN1</t>
  </si>
  <si>
    <t>Кабинет технолога</t>
  </si>
  <si>
    <t>Кабинет делопроизводителя</t>
  </si>
  <si>
    <t>Кабинет начальника цеха</t>
  </si>
  <si>
    <t>MITSUBISHI</t>
  </si>
  <si>
    <t>SRK56HE-S1</t>
  </si>
  <si>
    <t>Операторная цеха</t>
  </si>
  <si>
    <t>LS-HЕ24ТМА2</t>
  </si>
  <si>
    <t>LS-H18КВ2</t>
  </si>
  <si>
    <t>ALRS-11-091H</t>
  </si>
  <si>
    <t>ALRS-11-071H</t>
  </si>
  <si>
    <t>LS/LU-H07..24KEA2</t>
  </si>
  <si>
    <t>LS/LU-H..BEA/TEA/DEA</t>
  </si>
  <si>
    <t>QUATTROCLIMA</t>
  </si>
  <si>
    <t>INDUSTTRIALE MODEL</t>
  </si>
  <si>
    <t>LS/LU-H…ККА2А</t>
  </si>
  <si>
    <t>Н-1-1А-12</t>
  </si>
  <si>
    <t>Н-2-3-7</t>
  </si>
  <si>
    <t>операторная цеха</t>
  </si>
  <si>
    <t>операторная Ж-6/2</t>
  </si>
  <si>
    <t>№106, здание Н-15А</t>
  </si>
  <si>
    <t>№206, здание Н-15А</t>
  </si>
  <si>
    <t>№207, здание Н-15А</t>
  </si>
  <si>
    <t>ЦЗЛ</t>
  </si>
  <si>
    <t>ALC-36IFHRN2</t>
  </si>
  <si>
    <t>ЛПС</t>
  </si>
  <si>
    <t>ЦС-1</t>
  </si>
  <si>
    <t>операторная Д-12</t>
  </si>
  <si>
    <t>операторная И-1</t>
  </si>
  <si>
    <t>операторная Е-4/2</t>
  </si>
  <si>
    <t>Наименование кондиционера/ сплит-системы</t>
  </si>
  <si>
    <t>Вид кондиционера  (полная маркировка)</t>
  </si>
  <si>
    <t>CS-21HHA</t>
  </si>
  <si>
    <t xml:space="preserve">Panasonic  </t>
  </si>
  <si>
    <t xml:space="preserve">TOSOT   </t>
  </si>
  <si>
    <t xml:space="preserve">LESSAR   </t>
  </si>
  <si>
    <t xml:space="preserve">LESSAR  </t>
  </si>
  <si>
    <t xml:space="preserve">JAX   </t>
  </si>
  <si>
    <t xml:space="preserve">JAX  </t>
  </si>
  <si>
    <t xml:space="preserve">DANTEX   </t>
  </si>
  <si>
    <t xml:space="preserve">Midea  </t>
  </si>
  <si>
    <t xml:space="preserve">Gold Star  </t>
  </si>
  <si>
    <t xml:space="preserve">HUALING  </t>
  </si>
  <si>
    <t>CS-A9CKR</t>
  </si>
  <si>
    <t>T18H-8CЛ</t>
  </si>
  <si>
    <t>LS-H24KEA2</t>
  </si>
  <si>
    <t>LSH18KEA2</t>
  </si>
  <si>
    <t>ACS-14</t>
  </si>
  <si>
    <t>LS-H09KEA2</t>
  </si>
  <si>
    <t>MSMA1B</t>
  </si>
  <si>
    <t>WS12</t>
  </si>
  <si>
    <t>LS/LU-H24KKA2A</t>
  </si>
  <si>
    <t>LS/LU-H24BMA2</t>
  </si>
  <si>
    <t>BSQ/OUT-</t>
  </si>
  <si>
    <t>Ballu</t>
  </si>
  <si>
    <t>LS/LU-H12KРA2</t>
  </si>
  <si>
    <t xml:space="preserve">Electrolux </t>
  </si>
  <si>
    <t>EACM 16/N3</t>
  </si>
  <si>
    <t>LU-H24KKA2A</t>
  </si>
  <si>
    <t>LS-H09KPA2C</t>
  </si>
  <si>
    <t xml:space="preserve">Kentatsu </t>
  </si>
  <si>
    <t xml:space="preserve">Tosot </t>
  </si>
  <si>
    <t>II-24IHA4-01</t>
  </si>
  <si>
    <t xml:space="preserve">AERO </t>
  </si>
  <si>
    <t xml:space="preserve">Lessar </t>
  </si>
  <si>
    <t>LS-H48TEA4</t>
  </si>
  <si>
    <t>36IFHRN2</t>
  </si>
  <si>
    <t>FLRS-||-180НА4-01</t>
  </si>
  <si>
    <t xml:space="preserve">AEROLITE </t>
  </si>
  <si>
    <t>ALRS</t>
  </si>
  <si>
    <t>ALC</t>
  </si>
  <si>
    <t>LS-H07KKA2</t>
  </si>
  <si>
    <t>KSGL21HFAN1</t>
  </si>
  <si>
    <t>NATAL T12H-SN</t>
  </si>
  <si>
    <t>LU/LS-H18KKA2A</t>
  </si>
  <si>
    <t>СЦ</t>
  </si>
  <si>
    <t>кабинет нач. цеха</t>
  </si>
  <si>
    <t>ТО (чистка, проверка фреона)</t>
  </si>
  <si>
    <t>Н-1-1а-12</t>
  </si>
  <si>
    <t>ОТК</t>
  </si>
  <si>
    <t>Е-2</t>
  </si>
  <si>
    <t>здание Е-6, комната 10</t>
  </si>
  <si>
    <t>здание Е-6, комната 11</t>
  </si>
  <si>
    <t>здание Е-6, комната 17</t>
  </si>
  <si>
    <t>здание Е-6, комната 19</t>
  </si>
  <si>
    <t>здание Е-6, комната19а</t>
  </si>
  <si>
    <t>здание Е-6, комната 24</t>
  </si>
  <si>
    <t>здание Д-10 комната 1а</t>
  </si>
  <si>
    <t>здание Д-10 комната 7</t>
  </si>
  <si>
    <t>здание Д-10 комната 2</t>
  </si>
  <si>
    <t>здание Д-10 комната 3</t>
  </si>
  <si>
    <t>здание Д-10 комната 3А</t>
  </si>
  <si>
    <t>здание Н-6 комната 43</t>
  </si>
  <si>
    <t>здание Н-6 комната 26</t>
  </si>
  <si>
    <t>здание Н-6 комната 42</t>
  </si>
  <si>
    <t>здание Н-6 комната 31</t>
  </si>
  <si>
    <t>здание Н-6 комната 32</t>
  </si>
  <si>
    <t>здание Н-6 комната 34</t>
  </si>
  <si>
    <t>здание Н-6 комната 41</t>
  </si>
  <si>
    <t>здание Н-6 комната 21</t>
  </si>
  <si>
    <t>здание Н-6 комната 24</t>
  </si>
  <si>
    <t>кабинет механика цеха</t>
  </si>
  <si>
    <t xml:space="preserve">здание Н-15 комната 330 </t>
  </si>
  <si>
    <r>
      <t xml:space="preserve">ТО, </t>
    </r>
    <r>
      <rPr>
        <sz val="10"/>
        <color theme="9" tint="-0.499984740745262"/>
        <rFont val="Verdana"/>
        <family val="2"/>
        <charset val="204"/>
      </rPr>
      <t>заправка фреоном</t>
    </r>
  </si>
  <si>
    <t>LS/LU-H07KHA2</t>
  </si>
  <si>
    <t>LS-HE36TMA4</t>
  </si>
  <si>
    <t>ИТОГО</t>
  </si>
  <si>
    <t>LS/LU-H12KIA2</t>
  </si>
  <si>
    <t>LU-H36KPA2</t>
  </si>
  <si>
    <t>KSGC/KSRC70HFAN1</t>
  </si>
  <si>
    <t>СНХЗ</t>
  </si>
  <si>
    <t>LS/LU-H36KIA2</t>
  </si>
  <si>
    <t>RK-05CDM2/RK-05CD</t>
  </si>
  <si>
    <t>KSGM28HFAN1</t>
  </si>
  <si>
    <t>PBK-18SC/M2</t>
  </si>
  <si>
    <t>QV-F24WA</t>
  </si>
  <si>
    <t>здание Ж-12 комната 21</t>
  </si>
  <si>
    <t xml:space="preserve">здание Ж-12 комната 20  </t>
  </si>
  <si>
    <t xml:space="preserve">здание Ж-12 комната 10  </t>
  </si>
  <si>
    <t xml:space="preserve">здание Ж-12 комната 27 </t>
  </si>
  <si>
    <t xml:space="preserve">здание Ж-12 комната 2  </t>
  </si>
  <si>
    <t xml:space="preserve">здание Ж-12 комната 46  </t>
  </si>
  <si>
    <t xml:space="preserve">здание Ж-12 комната 31 </t>
  </si>
  <si>
    <t>здание Н-6 комната 38</t>
  </si>
  <si>
    <t xml:space="preserve">здание Н-6 комната 36 </t>
  </si>
  <si>
    <t xml:space="preserve">здание Н-6 комната 83 </t>
  </si>
  <si>
    <t xml:space="preserve">здание Н-6 комната 82 </t>
  </si>
  <si>
    <t xml:space="preserve">здание Н-6 комната 61 </t>
  </si>
  <si>
    <t xml:space="preserve">здание Н-6 комната 54 </t>
  </si>
  <si>
    <t xml:space="preserve">здание Н-6 комната 53  </t>
  </si>
  <si>
    <t xml:space="preserve">здание Н-6 комната 62  </t>
  </si>
  <si>
    <t>здание Н-6 комната 51</t>
  </si>
  <si>
    <t>здание Н-6 комната 58</t>
  </si>
  <si>
    <t>здание Н-6 комната 57</t>
  </si>
  <si>
    <t>здание Н-6 комната 59</t>
  </si>
  <si>
    <r>
      <rPr>
        <sz val="10"/>
        <color rgb="FFFF0000"/>
        <rFont val="Verdana"/>
        <family val="2"/>
        <charset val="204"/>
      </rPr>
      <t>РЕМОНТ</t>
    </r>
    <r>
      <rPr>
        <sz val="10"/>
        <color theme="1"/>
        <rFont val="Verdana"/>
        <family val="2"/>
        <charset val="204"/>
      </rPr>
      <t xml:space="preserve"> (не работает на обогрев)</t>
    </r>
  </si>
  <si>
    <r>
      <rPr>
        <sz val="10"/>
        <color rgb="FFFF0000"/>
        <rFont val="Verdana"/>
        <family val="2"/>
        <charset val="204"/>
      </rPr>
      <t>РЕМОНТ</t>
    </r>
    <r>
      <rPr>
        <sz val="10"/>
        <color theme="1"/>
        <rFont val="Verdana"/>
        <family val="2"/>
        <charset val="204"/>
      </rPr>
      <t xml:space="preserve"> (не включаются)</t>
    </r>
  </si>
  <si>
    <r>
      <rPr>
        <sz val="10"/>
        <color rgb="FFFF0000"/>
        <rFont val="Verdana"/>
        <family val="2"/>
        <charset val="204"/>
      </rPr>
      <t>РЕМОНТ</t>
    </r>
    <r>
      <rPr>
        <sz val="10"/>
        <color theme="1"/>
        <rFont val="Verdana"/>
        <family val="2"/>
        <charset val="204"/>
      </rPr>
      <t xml:space="preserve"> (не греет, не охлаждает,просто дует)</t>
    </r>
  </si>
  <si>
    <r>
      <rPr>
        <sz val="10"/>
        <color rgb="FFFF0000"/>
        <rFont val="Verdana"/>
        <family val="2"/>
        <charset val="204"/>
      </rPr>
      <t>РЕМОНТ</t>
    </r>
    <r>
      <rPr>
        <sz val="10"/>
        <color theme="1"/>
        <rFont val="Verdana"/>
        <family val="2"/>
        <charset val="204"/>
      </rPr>
      <t xml:space="preserve"> (сильная вибрация, течет вода)</t>
    </r>
  </si>
  <si>
    <r>
      <rPr>
        <sz val="10"/>
        <color rgb="FFFF0000"/>
        <rFont val="Verdana"/>
        <family val="2"/>
        <charset val="204"/>
      </rPr>
      <t xml:space="preserve">РЕМОНТ </t>
    </r>
    <r>
      <rPr>
        <sz val="10"/>
        <color theme="1"/>
        <rFont val="Verdana"/>
        <family val="2"/>
        <charset val="204"/>
      </rPr>
      <t>(не охлаждает, выключается)</t>
    </r>
  </si>
  <si>
    <r>
      <rPr>
        <sz val="10"/>
        <color rgb="FFFF0000"/>
        <rFont val="Verdana"/>
        <family val="2"/>
        <charset val="204"/>
      </rPr>
      <t>РЕМОНТ</t>
    </r>
    <r>
      <rPr>
        <sz val="10"/>
        <color theme="1"/>
        <rFont val="Verdana"/>
        <family val="2"/>
        <charset val="204"/>
      </rPr>
      <t xml:space="preserve"> (не регулируется))</t>
    </r>
  </si>
  <si>
    <r>
      <rPr>
        <sz val="10"/>
        <color rgb="FFFF0000"/>
        <rFont val="Verdana"/>
        <family val="2"/>
        <charset val="204"/>
      </rPr>
      <t>РЕМОНТ</t>
    </r>
    <r>
      <rPr>
        <sz val="10"/>
        <color theme="1"/>
        <rFont val="Verdana"/>
        <family val="2"/>
        <charset val="204"/>
      </rPr>
      <t xml:space="preserve"> (после вкл. Работает8-10 с. и выкл.)</t>
    </r>
  </si>
  <si>
    <r>
      <rPr>
        <sz val="10"/>
        <color rgb="FFFF0000"/>
        <rFont val="Verdana"/>
        <family val="2"/>
        <charset val="204"/>
      </rPr>
      <t>РЕМОНТ</t>
    </r>
    <r>
      <rPr>
        <sz val="10"/>
        <color theme="1"/>
        <rFont val="Verdana"/>
        <family val="2"/>
        <charset val="204"/>
      </rPr>
      <t xml:space="preserve"> (сильная вибрация, течет вода.) </t>
    </r>
  </si>
  <si>
    <r>
      <rPr>
        <sz val="10"/>
        <color rgb="FFFF0000"/>
        <rFont val="Verdana"/>
        <family val="2"/>
        <charset val="204"/>
      </rPr>
      <t>РЕМОНТ</t>
    </r>
    <r>
      <rPr>
        <sz val="10"/>
        <color theme="1"/>
        <rFont val="Verdana"/>
        <family val="2"/>
        <charset val="204"/>
      </rPr>
      <t xml:space="preserve"> (при вкл.режима охл. течет вода)</t>
    </r>
  </si>
  <si>
    <t>Н-15  кабинет333</t>
  </si>
  <si>
    <t>Н-15 кабинет 323</t>
  </si>
  <si>
    <t>Н-15 кабинет дирек-ра</t>
  </si>
  <si>
    <t>Н-15 каб. Замг л.инж</t>
  </si>
  <si>
    <t xml:space="preserve">FUJITSU </t>
  </si>
  <si>
    <t xml:space="preserve">KENTATSU </t>
  </si>
  <si>
    <t>KSGB70HFAN1</t>
  </si>
  <si>
    <t>ASYG12LLCD</t>
  </si>
  <si>
    <t>Н-15 каб. гл.инж</t>
  </si>
  <si>
    <t>Н-4-5</t>
  </si>
  <si>
    <t>кабинет зам. нач. цеха</t>
  </si>
  <si>
    <t>операторная Н-4</t>
  </si>
  <si>
    <t>кабинет  нач. цеха</t>
  </si>
  <si>
    <t>Операторная Н-5</t>
  </si>
  <si>
    <t>LS-H12KKA2A</t>
  </si>
  <si>
    <t>KSHV140HFAN3</t>
  </si>
  <si>
    <t>LS-H24KKA2A</t>
  </si>
  <si>
    <r>
      <rPr>
        <sz val="10"/>
        <color rgb="FFFF0000"/>
        <rFont val="Verdana"/>
        <family val="2"/>
        <charset val="204"/>
      </rPr>
      <t>РЕМОНТ</t>
    </r>
    <r>
      <rPr>
        <sz val="10"/>
        <color theme="1"/>
        <rFont val="Verdana"/>
        <family val="2"/>
        <charset val="204"/>
      </rPr>
      <t xml:space="preserve"> (один не вкл., второй не охлаждает)</t>
    </r>
  </si>
  <si>
    <t>7. УСЛУГИ СТОРОННИХ ОРГАНИЗАЦИЙ</t>
  </si>
  <si>
    <t>7.15 УСЛУГИ ПО ТЕХОБСЛУЖИВАНИЮ КОНДИЦИОНЕРОВ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</si>
</sst>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sz val="10"/>
      <color theme="9" tint="-0.49998474074526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i/>
      <sz val="11"/>
      <color theme="1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1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left" vertical="center"/>
    </xf>
    <xf numFmtId="0" fontId="1" fillId="7" borderId="24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left" vertical="center"/>
    </xf>
    <xf numFmtId="0" fontId="1" fillId="8" borderId="20" xfId="0" applyFont="1" applyFill="1" applyBorder="1" applyAlignment="1">
      <alignment horizontal="left" vertical="center"/>
    </xf>
    <xf numFmtId="0" fontId="1" fillId="8" borderId="21" xfId="0" applyFont="1" applyFill="1" applyBorder="1" applyAlignment="1">
      <alignment horizontal="left" vertical="center"/>
    </xf>
    <xf numFmtId="0" fontId="1" fillId="8" borderId="2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ECFF"/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3"/>
  <sheetViews>
    <sheetView tabSelected="1" view="pageBreakPreview" zoomScaleNormal="100" zoomScaleSheetLayoutView="100" workbookViewId="0">
      <selection activeCell="B4" sqref="B4:H4"/>
    </sheetView>
  </sheetViews>
  <sheetFormatPr defaultRowHeight="12.75" x14ac:dyDescent="0.25"/>
  <cols>
    <col min="1" max="1" width="0.85546875" style="1" customWidth="1"/>
    <col min="2" max="2" width="5.42578125" style="2" customWidth="1"/>
    <col min="3" max="3" width="11" style="1" customWidth="1"/>
    <col min="4" max="4" width="26.28515625" style="1" customWidth="1"/>
    <col min="5" max="5" width="16.85546875" style="1" customWidth="1"/>
    <col min="6" max="6" width="9" style="2" customWidth="1"/>
    <col min="7" max="7" width="24" style="1" customWidth="1"/>
    <col min="8" max="8" width="50.85546875" style="1" customWidth="1"/>
    <col min="9" max="16384" width="9.140625" style="1"/>
  </cols>
  <sheetData>
    <row r="1" spans="2:8" ht="13.5" thickBot="1" x14ac:dyDescent="0.3"/>
    <row r="2" spans="2:8" x14ac:dyDescent="0.25">
      <c r="B2" s="49" t="s">
        <v>231</v>
      </c>
      <c r="C2" s="50"/>
      <c r="D2" s="50"/>
      <c r="E2" s="50"/>
      <c r="F2" s="50"/>
      <c r="G2" s="50"/>
      <c r="H2" s="51"/>
    </row>
    <row r="3" spans="2:8" ht="13.5" thickBot="1" x14ac:dyDescent="0.3">
      <c r="B3" s="46" t="s">
        <v>232</v>
      </c>
      <c r="C3" s="47"/>
      <c r="D3" s="47"/>
      <c r="E3" s="47"/>
      <c r="F3" s="47"/>
      <c r="G3" s="47"/>
      <c r="H3" s="48"/>
    </row>
    <row r="4" spans="2:8" ht="17.25" customHeight="1" thickBot="1" x14ac:dyDescent="0.3">
      <c r="B4" s="43" t="s">
        <v>5</v>
      </c>
      <c r="C4" s="44"/>
      <c r="D4" s="44"/>
      <c r="E4" s="44"/>
      <c r="F4" s="44"/>
      <c r="G4" s="44"/>
      <c r="H4" s="45"/>
    </row>
    <row r="5" spans="2:8" ht="39.75" customHeight="1" thickBot="1" x14ac:dyDescent="0.3">
      <c r="B5" s="28" t="s">
        <v>0</v>
      </c>
      <c r="C5" s="29" t="s">
        <v>3</v>
      </c>
      <c r="D5" s="30" t="s">
        <v>4</v>
      </c>
      <c r="E5" s="29" t="s">
        <v>99</v>
      </c>
      <c r="F5" s="30" t="s">
        <v>1</v>
      </c>
      <c r="G5" s="29" t="s">
        <v>100</v>
      </c>
      <c r="H5" s="31" t="s">
        <v>2</v>
      </c>
    </row>
    <row r="6" spans="2:8" ht="12.75" customHeight="1" thickBot="1" x14ac:dyDescent="0.3">
      <c r="B6" s="37" t="s">
        <v>6</v>
      </c>
      <c r="C6" s="38"/>
      <c r="D6" s="38"/>
      <c r="E6" s="38"/>
      <c r="F6" s="38"/>
      <c r="G6" s="38"/>
      <c r="H6" s="39"/>
    </row>
    <row r="7" spans="2:8" ht="12.75" customHeight="1" x14ac:dyDescent="0.25">
      <c r="B7" s="24">
        <v>1</v>
      </c>
      <c r="C7" s="3" t="s">
        <v>6</v>
      </c>
      <c r="D7" s="4" t="s">
        <v>7</v>
      </c>
      <c r="E7" s="5" t="s">
        <v>111</v>
      </c>
      <c r="F7" s="6">
        <v>1</v>
      </c>
      <c r="G7" s="5" t="s">
        <v>101</v>
      </c>
      <c r="H7" s="16" t="s">
        <v>146</v>
      </c>
    </row>
    <row r="8" spans="2:8" ht="12.75" customHeight="1" x14ac:dyDescent="0.25">
      <c r="B8" s="25">
        <v>2</v>
      </c>
      <c r="C8" s="3" t="s">
        <v>6</v>
      </c>
      <c r="D8" s="4" t="s">
        <v>8</v>
      </c>
      <c r="E8" s="5" t="s">
        <v>102</v>
      </c>
      <c r="F8" s="6">
        <v>1</v>
      </c>
      <c r="G8" s="5" t="s">
        <v>112</v>
      </c>
      <c r="H8" s="10" t="s">
        <v>172</v>
      </c>
    </row>
    <row r="9" spans="2:8" ht="12.75" customHeight="1" x14ac:dyDescent="0.25">
      <c r="B9" s="25">
        <v>3</v>
      </c>
      <c r="C9" s="7" t="s">
        <v>6</v>
      </c>
      <c r="D9" s="8" t="s">
        <v>9</v>
      </c>
      <c r="E9" s="7" t="s">
        <v>103</v>
      </c>
      <c r="F9" s="9">
        <v>1</v>
      </c>
      <c r="G9" s="7" t="s">
        <v>113</v>
      </c>
      <c r="H9" s="10" t="s">
        <v>146</v>
      </c>
    </row>
    <row r="10" spans="2:8" ht="12.75" customHeight="1" x14ac:dyDescent="0.25">
      <c r="B10" s="25">
        <v>4</v>
      </c>
      <c r="C10" s="18" t="s">
        <v>6</v>
      </c>
      <c r="D10" s="4" t="s">
        <v>213</v>
      </c>
      <c r="E10" s="5" t="s">
        <v>102</v>
      </c>
      <c r="F10" s="6">
        <v>1</v>
      </c>
      <c r="G10" s="5" t="s">
        <v>112</v>
      </c>
      <c r="H10" s="21" t="s">
        <v>146</v>
      </c>
    </row>
    <row r="11" spans="2:8" ht="12.75" customHeight="1" x14ac:dyDescent="0.25">
      <c r="B11" s="25">
        <v>5</v>
      </c>
      <c r="C11" s="22" t="s">
        <v>6</v>
      </c>
      <c r="D11" s="42" t="s">
        <v>214</v>
      </c>
      <c r="E11" s="18" t="s">
        <v>111</v>
      </c>
      <c r="F11" s="20">
        <v>1</v>
      </c>
      <c r="G11" s="18" t="s">
        <v>101</v>
      </c>
      <c r="H11" s="21" t="s">
        <v>146</v>
      </c>
    </row>
    <row r="12" spans="2:8" s="40" customFormat="1" x14ac:dyDescent="0.2">
      <c r="B12" s="25">
        <v>6</v>
      </c>
      <c r="C12" s="18" t="s">
        <v>6</v>
      </c>
      <c r="D12" s="4" t="s">
        <v>215</v>
      </c>
      <c r="E12" s="5" t="s">
        <v>218</v>
      </c>
      <c r="F12" s="6">
        <v>1</v>
      </c>
      <c r="G12" s="5" t="s">
        <v>219</v>
      </c>
      <c r="H12" s="41" t="s">
        <v>146</v>
      </c>
    </row>
    <row r="13" spans="2:8" s="40" customFormat="1" x14ac:dyDescent="0.2">
      <c r="B13" s="25">
        <v>7</v>
      </c>
      <c r="C13" s="18" t="s">
        <v>6</v>
      </c>
      <c r="D13" s="4" t="s">
        <v>221</v>
      </c>
      <c r="E13" s="5" t="s">
        <v>217</v>
      </c>
      <c r="F13" s="6">
        <v>1</v>
      </c>
      <c r="G13" s="5" t="s">
        <v>220</v>
      </c>
      <c r="H13" s="21" t="s">
        <v>146</v>
      </c>
    </row>
    <row r="14" spans="2:8" s="40" customFormat="1" x14ac:dyDescent="0.2">
      <c r="B14" s="25">
        <v>8</v>
      </c>
      <c r="C14" s="18" t="s">
        <v>6</v>
      </c>
      <c r="D14" s="4" t="s">
        <v>216</v>
      </c>
      <c r="E14" s="5" t="s">
        <v>217</v>
      </c>
      <c r="F14" s="6">
        <v>1</v>
      </c>
      <c r="G14" s="5" t="s">
        <v>220</v>
      </c>
      <c r="H14" s="21" t="s">
        <v>146</v>
      </c>
    </row>
    <row r="15" spans="2:8" ht="12.75" customHeight="1" x14ac:dyDescent="0.25">
      <c r="B15" s="25">
        <v>9</v>
      </c>
      <c r="C15" s="7" t="s">
        <v>6</v>
      </c>
      <c r="D15" s="8" t="s">
        <v>10</v>
      </c>
      <c r="E15" s="7" t="s">
        <v>104</v>
      </c>
      <c r="F15" s="9">
        <v>1</v>
      </c>
      <c r="G15" s="7" t="s">
        <v>114</v>
      </c>
      <c r="H15" s="10" t="s">
        <v>146</v>
      </c>
    </row>
    <row r="16" spans="2:8" ht="12.75" customHeight="1" x14ac:dyDescent="0.25">
      <c r="B16" s="25">
        <v>10</v>
      </c>
      <c r="C16" s="7" t="s">
        <v>6</v>
      </c>
      <c r="D16" s="8" t="s">
        <v>11</v>
      </c>
      <c r="E16" s="7" t="s">
        <v>105</v>
      </c>
      <c r="F16" s="9">
        <v>1</v>
      </c>
      <c r="G16" s="7" t="s">
        <v>115</v>
      </c>
      <c r="H16" s="10" t="s">
        <v>172</v>
      </c>
    </row>
    <row r="17" spans="2:8" ht="12.75" customHeight="1" x14ac:dyDescent="0.25">
      <c r="B17" s="25">
        <v>11</v>
      </c>
      <c r="C17" s="7" t="s">
        <v>6</v>
      </c>
      <c r="D17" s="8" t="s">
        <v>12</v>
      </c>
      <c r="E17" s="7" t="s">
        <v>105</v>
      </c>
      <c r="F17" s="9">
        <v>1</v>
      </c>
      <c r="G17" s="7" t="s">
        <v>115</v>
      </c>
      <c r="H17" s="10" t="s">
        <v>146</v>
      </c>
    </row>
    <row r="18" spans="2:8" ht="12.75" customHeight="1" x14ac:dyDescent="0.25">
      <c r="B18" s="25">
        <v>12</v>
      </c>
      <c r="C18" s="7" t="s">
        <v>6</v>
      </c>
      <c r="D18" s="8" t="s">
        <v>13</v>
      </c>
      <c r="E18" s="7" t="s">
        <v>105</v>
      </c>
      <c r="F18" s="9">
        <v>1</v>
      </c>
      <c r="G18" s="7" t="s">
        <v>115</v>
      </c>
      <c r="H18" s="10" t="s">
        <v>146</v>
      </c>
    </row>
    <row r="19" spans="2:8" ht="12.75" customHeight="1" x14ac:dyDescent="0.25">
      <c r="B19" s="25">
        <v>13</v>
      </c>
      <c r="C19" s="7" t="s">
        <v>6</v>
      </c>
      <c r="D19" s="8" t="s">
        <v>14</v>
      </c>
      <c r="E19" s="7" t="s">
        <v>106</v>
      </c>
      <c r="F19" s="9">
        <v>1</v>
      </c>
      <c r="G19" s="7" t="s">
        <v>116</v>
      </c>
      <c r="H19" s="10" t="s">
        <v>209</v>
      </c>
    </row>
    <row r="20" spans="2:8" ht="12.75" customHeight="1" x14ac:dyDescent="0.25">
      <c r="B20" s="25">
        <v>14</v>
      </c>
      <c r="C20" s="7" t="s">
        <v>6</v>
      </c>
      <c r="D20" s="8" t="s">
        <v>15</v>
      </c>
      <c r="E20" s="7" t="s">
        <v>105</v>
      </c>
      <c r="F20" s="9">
        <v>1</v>
      </c>
      <c r="G20" s="7" t="s">
        <v>117</v>
      </c>
      <c r="H20" s="10" t="s">
        <v>146</v>
      </c>
    </row>
    <row r="21" spans="2:8" ht="12.75" customHeight="1" x14ac:dyDescent="0.25">
      <c r="B21" s="25">
        <v>15</v>
      </c>
      <c r="C21" s="7" t="s">
        <v>6</v>
      </c>
      <c r="D21" s="8" t="s">
        <v>16</v>
      </c>
      <c r="E21" s="7" t="s">
        <v>105</v>
      </c>
      <c r="F21" s="9">
        <v>1</v>
      </c>
      <c r="G21" s="7" t="s">
        <v>117</v>
      </c>
      <c r="H21" s="10" t="s">
        <v>146</v>
      </c>
    </row>
    <row r="22" spans="2:8" ht="12.75" customHeight="1" x14ac:dyDescent="0.25">
      <c r="B22" s="25">
        <v>16</v>
      </c>
      <c r="C22" s="7" t="s">
        <v>6</v>
      </c>
      <c r="D22" s="8" t="s">
        <v>16</v>
      </c>
      <c r="E22" s="7" t="s">
        <v>107</v>
      </c>
      <c r="F22" s="9">
        <v>1</v>
      </c>
      <c r="G22" s="7" t="s">
        <v>116</v>
      </c>
      <c r="H22" s="10" t="s">
        <v>146</v>
      </c>
    </row>
    <row r="23" spans="2:8" ht="12.75" customHeight="1" x14ac:dyDescent="0.25">
      <c r="B23" s="25">
        <v>17</v>
      </c>
      <c r="C23" s="18" t="s">
        <v>6</v>
      </c>
      <c r="D23" s="19" t="s">
        <v>17</v>
      </c>
      <c r="E23" s="18" t="s">
        <v>18</v>
      </c>
      <c r="F23" s="20">
        <v>1</v>
      </c>
      <c r="G23" s="18" t="s">
        <v>181</v>
      </c>
      <c r="H23" s="21" t="s">
        <v>146</v>
      </c>
    </row>
    <row r="24" spans="2:8" ht="12.75" customHeight="1" x14ac:dyDescent="0.25">
      <c r="B24" s="25">
        <v>18</v>
      </c>
      <c r="C24" s="18" t="s">
        <v>6</v>
      </c>
      <c r="D24" s="19" t="s">
        <v>17</v>
      </c>
      <c r="E24" s="18" t="s">
        <v>106</v>
      </c>
      <c r="F24" s="20">
        <v>1</v>
      </c>
      <c r="G24" s="18" t="s">
        <v>116</v>
      </c>
      <c r="H24" s="21" t="s">
        <v>146</v>
      </c>
    </row>
    <row r="25" spans="2:8" ht="12.75" customHeight="1" x14ac:dyDescent="0.25">
      <c r="B25" s="25">
        <v>19</v>
      </c>
      <c r="C25" s="18" t="s">
        <v>6</v>
      </c>
      <c r="D25" s="19" t="s">
        <v>17</v>
      </c>
      <c r="E25" s="18" t="s">
        <v>106</v>
      </c>
      <c r="F25" s="20">
        <v>1</v>
      </c>
      <c r="G25" s="18" t="s">
        <v>116</v>
      </c>
      <c r="H25" s="21" t="s">
        <v>146</v>
      </c>
    </row>
    <row r="26" spans="2:8" ht="12.75" customHeight="1" x14ac:dyDescent="0.25">
      <c r="B26" s="25">
        <v>20</v>
      </c>
      <c r="C26" s="18" t="s">
        <v>6</v>
      </c>
      <c r="D26" s="19" t="s">
        <v>19</v>
      </c>
      <c r="E26" s="18" t="s">
        <v>20</v>
      </c>
      <c r="F26" s="20">
        <v>1</v>
      </c>
      <c r="G26" s="18" t="s">
        <v>182</v>
      </c>
      <c r="H26" s="21" t="s">
        <v>146</v>
      </c>
    </row>
    <row r="27" spans="2:8" ht="12.75" customHeight="1" x14ac:dyDescent="0.25">
      <c r="B27" s="25">
        <v>21</v>
      </c>
      <c r="C27" s="18" t="s">
        <v>6</v>
      </c>
      <c r="D27" s="19" t="s">
        <v>21</v>
      </c>
      <c r="E27" s="18" t="s">
        <v>105</v>
      </c>
      <c r="F27" s="20">
        <v>1</v>
      </c>
      <c r="G27" s="18" t="s">
        <v>115</v>
      </c>
      <c r="H27" s="21" t="s">
        <v>146</v>
      </c>
    </row>
    <row r="28" spans="2:8" ht="12.75" customHeight="1" x14ac:dyDescent="0.25">
      <c r="B28" s="25">
        <v>22</v>
      </c>
      <c r="C28" s="18" t="s">
        <v>6</v>
      </c>
      <c r="D28" s="19" t="s">
        <v>22</v>
      </c>
      <c r="E28" s="18" t="s">
        <v>105</v>
      </c>
      <c r="F28" s="20">
        <v>1</v>
      </c>
      <c r="G28" s="18" t="s">
        <v>115</v>
      </c>
      <c r="H28" s="21" t="s">
        <v>146</v>
      </c>
    </row>
    <row r="29" spans="2:8" ht="12.75" customHeight="1" x14ac:dyDescent="0.25">
      <c r="B29" s="25">
        <v>23</v>
      </c>
      <c r="C29" s="18" t="s">
        <v>6</v>
      </c>
      <c r="D29" s="19" t="s">
        <v>23</v>
      </c>
      <c r="E29" s="18" t="s">
        <v>108</v>
      </c>
      <c r="F29" s="20">
        <v>1</v>
      </c>
      <c r="G29" s="18" t="s">
        <v>183</v>
      </c>
      <c r="H29" s="21" t="s">
        <v>146</v>
      </c>
    </row>
    <row r="30" spans="2:8" ht="12.75" customHeight="1" x14ac:dyDescent="0.25">
      <c r="B30" s="25">
        <v>24</v>
      </c>
      <c r="C30" s="18" t="s">
        <v>6</v>
      </c>
      <c r="D30" s="19" t="s">
        <v>24</v>
      </c>
      <c r="E30" s="18" t="s">
        <v>108</v>
      </c>
      <c r="F30" s="20">
        <v>1</v>
      </c>
      <c r="G30" s="18" t="s">
        <v>183</v>
      </c>
      <c r="H30" s="21" t="s">
        <v>146</v>
      </c>
    </row>
    <row r="31" spans="2:8" ht="12.75" customHeight="1" x14ac:dyDescent="0.25">
      <c r="B31" s="25">
        <v>25</v>
      </c>
      <c r="C31" s="18" t="s">
        <v>6</v>
      </c>
      <c r="D31" s="19" t="s">
        <v>25</v>
      </c>
      <c r="E31" s="18" t="s">
        <v>109</v>
      </c>
      <c r="F31" s="20">
        <v>1</v>
      </c>
      <c r="G31" s="18" t="s">
        <v>118</v>
      </c>
      <c r="H31" s="21" t="s">
        <v>146</v>
      </c>
    </row>
    <row r="32" spans="2:8" ht="12.75" customHeight="1" x14ac:dyDescent="0.25">
      <c r="B32" s="25">
        <v>26</v>
      </c>
      <c r="C32" s="18" t="s">
        <v>6</v>
      </c>
      <c r="D32" s="19" t="s">
        <v>26</v>
      </c>
      <c r="E32" s="18" t="s">
        <v>27</v>
      </c>
      <c r="F32" s="20">
        <v>1</v>
      </c>
      <c r="G32" s="18" t="s">
        <v>184</v>
      </c>
      <c r="H32" s="21" t="s">
        <v>172</v>
      </c>
    </row>
    <row r="33" spans="2:8" ht="12.75" customHeight="1" thickBot="1" x14ac:dyDescent="0.3">
      <c r="B33" s="25">
        <v>27</v>
      </c>
      <c r="C33" s="22" t="s">
        <v>6</v>
      </c>
      <c r="D33" s="18" t="s">
        <v>28</v>
      </c>
      <c r="E33" s="18" t="s">
        <v>110</v>
      </c>
      <c r="F33" s="20">
        <v>1</v>
      </c>
      <c r="G33" s="18" t="s">
        <v>119</v>
      </c>
      <c r="H33" s="23" t="s">
        <v>146</v>
      </c>
    </row>
    <row r="34" spans="2:8" ht="12.75" customHeight="1" thickBot="1" x14ac:dyDescent="0.3">
      <c r="B34" s="32" t="s">
        <v>175</v>
      </c>
      <c r="C34" s="33"/>
      <c r="D34" s="33"/>
      <c r="E34" s="34"/>
      <c r="F34" s="17">
        <f>SUM(F7:F33)</f>
        <v>27</v>
      </c>
      <c r="G34" s="35" t="str">
        <f>B6</f>
        <v>АХО</v>
      </c>
      <c r="H34" s="36"/>
    </row>
    <row r="35" spans="2:8" ht="12.75" customHeight="1" thickBot="1" x14ac:dyDescent="0.3">
      <c r="B35" s="37" t="s">
        <v>40</v>
      </c>
      <c r="C35" s="38"/>
      <c r="D35" s="38"/>
      <c r="E35" s="38"/>
      <c r="F35" s="38"/>
      <c r="G35" s="38"/>
      <c r="H35" s="39"/>
    </row>
    <row r="36" spans="2:8" ht="12.75" customHeight="1" x14ac:dyDescent="0.25">
      <c r="B36" s="25">
        <v>28</v>
      </c>
      <c r="C36" s="7" t="s">
        <v>29</v>
      </c>
      <c r="D36" s="8" t="s">
        <v>30</v>
      </c>
      <c r="E36" s="7" t="s">
        <v>31</v>
      </c>
      <c r="F36" s="9">
        <v>1</v>
      </c>
      <c r="G36" s="7" t="s">
        <v>32</v>
      </c>
      <c r="H36" s="10" t="s">
        <v>146</v>
      </c>
    </row>
    <row r="37" spans="2:8" ht="12.75" customHeight="1" x14ac:dyDescent="0.25">
      <c r="B37" s="25">
        <v>29</v>
      </c>
      <c r="C37" s="7" t="s">
        <v>29</v>
      </c>
      <c r="D37" s="8" t="s">
        <v>33</v>
      </c>
      <c r="E37" s="7" t="s">
        <v>34</v>
      </c>
      <c r="F37" s="9">
        <v>1</v>
      </c>
      <c r="G37" s="7" t="s">
        <v>35</v>
      </c>
      <c r="H37" s="10" t="s">
        <v>146</v>
      </c>
    </row>
    <row r="38" spans="2:8" ht="12.75" customHeight="1" x14ac:dyDescent="0.25">
      <c r="B38" s="25">
        <v>30</v>
      </c>
      <c r="C38" s="7" t="s">
        <v>29</v>
      </c>
      <c r="D38" s="8" t="s">
        <v>36</v>
      </c>
      <c r="E38" s="7" t="s">
        <v>34</v>
      </c>
      <c r="F38" s="9">
        <v>1</v>
      </c>
      <c r="G38" s="7" t="s">
        <v>35</v>
      </c>
      <c r="H38" s="10" t="s">
        <v>146</v>
      </c>
    </row>
    <row r="39" spans="2:8" ht="12.75" customHeight="1" x14ac:dyDescent="0.25">
      <c r="B39" s="25">
        <v>31</v>
      </c>
      <c r="C39" s="7" t="s">
        <v>29</v>
      </c>
      <c r="D39" s="8" t="s">
        <v>37</v>
      </c>
      <c r="E39" s="7" t="s">
        <v>34</v>
      </c>
      <c r="F39" s="9">
        <v>1</v>
      </c>
      <c r="G39" s="7" t="s">
        <v>38</v>
      </c>
      <c r="H39" s="10" t="s">
        <v>146</v>
      </c>
    </row>
    <row r="40" spans="2:8" ht="12.75" customHeight="1" x14ac:dyDescent="0.25">
      <c r="B40" s="25">
        <v>32</v>
      </c>
      <c r="C40" s="7" t="s">
        <v>29</v>
      </c>
      <c r="D40" s="8" t="s">
        <v>39</v>
      </c>
      <c r="E40" s="7" t="s">
        <v>31</v>
      </c>
      <c r="F40" s="9">
        <v>1</v>
      </c>
      <c r="G40" s="7" t="s">
        <v>32</v>
      </c>
      <c r="H40" s="10" t="s">
        <v>146</v>
      </c>
    </row>
    <row r="41" spans="2:8" ht="12.75" customHeight="1" x14ac:dyDescent="0.25">
      <c r="B41" s="25">
        <v>33</v>
      </c>
      <c r="C41" s="7" t="s">
        <v>40</v>
      </c>
      <c r="D41" s="8" t="s">
        <v>41</v>
      </c>
      <c r="E41" s="7" t="s">
        <v>42</v>
      </c>
      <c r="F41" s="9">
        <v>2</v>
      </c>
      <c r="G41" s="7" t="s">
        <v>43</v>
      </c>
      <c r="H41" s="10" t="s">
        <v>146</v>
      </c>
    </row>
    <row r="42" spans="2:8" ht="12.75" customHeight="1" x14ac:dyDescent="0.25">
      <c r="B42" s="25">
        <v>34</v>
      </c>
      <c r="C42" s="7" t="s">
        <v>40</v>
      </c>
      <c r="D42" s="8" t="s">
        <v>44</v>
      </c>
      <c r="E42" s="7" t="s">
        <v>42</v>
      </c>
      <c r="F42" s="9">
        <v>1</v>
      </c>
      <c r="G42" s="7" t="s">
        <v>45</v>
      </c>
      <c r="H42" s="10" t="s">
        <v>146</v>
      </c>
    </row>
    <row r="43" spans="2:8" ht="12.75" customHeight="1" thickBot="1" x14ac:dyDescent="0.3">
      <c r="B43" s="25">
        <v>35</v>
      </c>
      <c r="C43" s="7" t="s">
        <v>40</v>
      </c>
      <c r="D43" s="8" t="s">
        <v>46</v>
      </c>
      <c r="E43" s="7" t="s">
        <v>47</v>
      </c>
      <c r="F43" s="9">
        <v>1</v>
      </c>
      <c r="G43" s="7" t="s">
        <v>48</v>
      </c>
      <c r="H43" s="10" t="s">
        <v>146</v>
      </c>
    </row>
    <row r="44" spans="2:8" ht="12.75" customHeight="1" thickBot="1" x14ac:dyDescent="0.3">
      <c r="B44" s="32" t="s">
        <v>175</v>
      </c>
      <c r="C44" s="33"/>
      <c r="D44" s="33"/>
      <c r="E44" s="34"/>
      <c r="F44" s="17">
        <f>SUM(F36:F43)</f>
        <v>9</v>
      </c>
      <c r="G44" s="35" t="str">
        <f>B35</f>
        <v>Д-4-8-10</v>
      </c>
      <c r="H44" s="36"/>
    </row>
    <row r="45" spans="2:8" ht="12.75" customHeight="1" thickBot="1" x14ac:dyDescent="0.3">
      <c r="B45" s="37" t="s">
        <v>49</v>
      </c>
      <c r="C45" s="38"/>
      <c r="D45" s="38"/>
      <c r="E45" s="38"/>
      <c r="F45" s="38"/>
      <c r="G45" s="38"/>
      <c r="H45" s="39"/>
    </row>
    <row r="46" spans="2:8" ht="12.75" customHeight="1" x14ac:dyDescent="0.25">
      <c r="B46" s="25">
        <v>36</v>
      </c>
      <c r="C46" s="7" t="s">
        <v>49</v>
      </c>
      <c r="D46" s="8" t="s">
        <v>50</v>
      </c>
      <c r="E46" s="7" t="s">
        <v>42</v>
      </c>
      <c r="F46" s="9">
        <v>1</v>
      </c>
      <c r="G46" s="7" t="s">
        <v>120</v>
      </c>
      <c r="H46" s="10" t="s">
        <v>146</v>
      </c>
    </row>
    <row r="47" spans="2:8" ht="12.75" customHeight="1" x14ac:dyDescent="0.25">
      <c r="B47" s="25">
        <v>37</v>
      </c>
      <c r="C47" s="7" t="s">
        <v>49</v>
      </c>
      <c r="D47" s="8" t="s">
        <v>51</v>
      </c>
      <c r="E47" s="7" t="s">
        <v>42</v>
      </c>
      <c r="F47" s="9">
        <v>1</v>
      </c>
      <c r="G47" s="7" t="s">
        <v>120</v>
      </c>
      <c r="H47" s="10" t="s">
        <v>146</v>
      </c>
    </row>
    <row r="48" spans="2:8" ht="12.75" customHeight="1" x14ac:dyDescent="0.25">
      <c r="B48" s="25">
        <v>38</v>
      </c>
      <c r="C48" s="7" t="s">
        <v>49</v>
      </c>
      <c r="D48" s="8" t="s">
        <v>52</v>
      </c>
      <c r="E48" s="7" t="s">
        <v>47</v>
      </c>
      <c r="F48" s="9">
        <v>1</v>
      </c>
      <c r="G48" s="7" t="s">
        <v>120</v>
      </c>
      <c r="H48" s="10" t="s">
        <v>146</v>
      </c>
    </row>
    <row r="49" spans="2:8" ht="12.75" customHeight="1" x14ac:dyDescent="0.25">
      <c r="B49" s="25">
        <v>39</v>
      </c>
      <c r="C49" s="7" t="s">
        <v>49</v>
      </c>
      <c r="D49" s="8" t="s">
        <v>53</v>
      </c>
      <c r="E49" s="7" t="s">
        <v>54</v>
      </c>
      <c r="F49" s="9">
        <v>1</v>
      </c>
      <c r="G49" s="7" t="s">
        <v>55</v>
      </c>
      <c r="H49" s="10" t="s">
        <v>146</v>
      </c>
    </row>
    <row r="50" spans="2:8" ht="12.75" customHeight="1" x14ac:dyDescent="0.25">
      <c r="B50" s="25">
        <v>40</v>
      </c>
      <c r="C50" s="7" t="s">
        <v>49</v>
      </c>
      <c r="D50" s="8" t="s">
        <v>56</v>
      </c>
      <c r="E50" s="7" t="s">
        <v>42</v>
      </c>
      <c r="F50" s="9">
        <v>1</v>
      </c>
      <c r="G50" s="7" t="s">
        <v>121</v>
      </c>
      <c r="H50" s="10" t="s">
        <v>208</v>
      </c>
    </row>
    <row r="51" spans="2:8" ht="12.75" customHeight="1" x14ac:dyDescent="0.25">
      <c r="B51" s="25">
        <v>41</v>
      </c>
      <c r="C51" s="7" t="s">
        <v>49</v>
      </c>
      <c r="D51" s="8" t="s">
        <v>56</v>
      </c>
      <c r="E51" s="7" t="s">
        <v>42</v>
      </c>
      <c r="F51" s="9">
        <v>1</v>
      </c>
      <c r="G51" s="7" t="s">
        <v>121</v>
      </c>
      <c r="H51" s="10" t="s">
        <v>146</v>
      </c>
    </row>
    <row r="52" spans="2:8" ht="12.75" customHeight="1" x14ac:dyDescent="0.25">
      <c r="B52" s="25">
        <v>42</v>
      </c>
      <c r="C52" s="7" t="s">
        <v>49</v>
      </c>
      <c r="D52" s="8" t="s">
        <v>57</v>
      </c>
      <c r="E52" s="7" t="s">
        <v>123</v>
      </c>
      <c r="F52" s="9">
        <v>1</v>
      </c>
      <c r="G52" s="7" t="s">
        <v>122</v>
      </c>
      <c r="H52" s="10" t="s">
        <v>146</v>
      </c>
    </row>
    <row r="53" spans="2:8" ht="12.75" customHeight="1" x14ac:dyDescent="0.25">
      <c r="B53" s="25">
        <v>43</v>
      </c>
      <c r="C53" s="18" t="s">
        <v>49</v>
      </c>
      <c r="D53" s="19" t="s">
        <v>58</v>
      </c>
      <c r="E53" s="18" t="s">
        <v>132</v>
      </c>
      <c r="F53" s="20">
        <v>1</v>
      </c>
      <c r="G53" s="18" t="s">
        <v>79</v>
      </c>
      <c r="H53" s="21" t="s">
        <v>146</v>
      </c>
    </row>
    <row r="54" spans="2:8" ht="12.75" customHeight="1" thickBot="1" x14ac:dyDescent="0.3">
      <c r="B54" s="25">
        <v>44</v>
      </c>
      <c r="C54" s="7" t="s">
        <v>49</v>
      </c>
      <c r="D54" s="8" t="s">
        <v>59</v>
      </c>
      <c r="E54" s="7" t="s">
        <v>42</v>
      </c>
      <c r="F54" s="9">
        <v>1</v>
      </c>
      <c r="G54" s="7" t="s">
        <v>124</v>
      </c>
      <c r="H54" s="10" t="s">
        <v>146</v>
      </c>
    </row>
    <row r="55" spans="2:8" ht="12.75" customHeight="1" thickBot="1" x14ac:dyDescent="0.3">
      <c r="B55" s="32" t="s">
        <v>175</v>
      </c>
      <c r="C55" s="33"/>
      <c r="D55" s="33"/>
      <c r="E55" s="34"/>
      <c r="F55" s="17">
        <f>SUM(F46:F54)</f>
        <v>9</v>
      </c>
      <c r="G55" s="35" t="str">
        <f>B45</f>
        <v>Д-5-6</v>
      </c>
      <c r="H55" s="36"/>
    </row>
    <row r="56" spans="2:8" ht="12.75" customHeight="1" thickBot="1" x14ac:dyDescent="0.3">
      <c r="B56" s="37" t="s">
        <v>60</v>
      </c>
      <c r="C56" s="38"/>
      <c r="D56" s="38"/>
      <c r="E56" s="38"/>
      <c r="F56" s="38"/>
      <c r="G56" s="38"/>
      <c r="H56" s="39"/>
    </row>
    <row r="57" spans="2:8" ht="12.75" customHeight="1" x14ac:dyDescent="0.25">
      <c r="B57" s="26">
        <v>45</v>
      </c>
      <c r="C57" s="18" t="s">
        <v>60</v>
      </c>
      <c r="D57" s="19" t="s">
        <v>61</v>
      </c>
      <c r="E57" s="18" t="s">
        <v>47</v>
      </c>
      <c r="F57" s="20">
        <v>1</v>
      </c>
      <c r="G57" s="18" t="s">
        <v>173</v>
      </c>
      <c r="H57" s="21" t="s">
        <v>146</v>
      </c>
    </row>
    <row r="58" spans="2:8" ht="12.75" customHeight="1" x14ac:dyDescent="0.25">
      <c r="B58" s="26">
        <v>46</v>
      </c>
      <c r="C58" s="18" t="s">
        <v>60</v>
      </c>
      <c r="D58" s="19" t="s">
        <v>62</v>
      </c>
      <c r="E58" s="18" t="s">
        <v>47</v>
      </c>
      <c r="F58" s="20">
        <v>1</v>
      </c>
      <c r="G58" s="18" t="s">
        <v>48</v>
      </c>
      <c r="H58" s="21" t="s">
        <v>146</v>
      </c>
    </row>
    <row r="59" spans="2:8" ht="12.75" customHeight="1" x14ac:dyDescent="0.25">
      <c r="B59" s="26">
        <v>47</v>
      </c>
      <c r="C59" s="18" t="s">
        <v>60</v>
      </c>
      <c r="D59" s="19" t="s">
        <v>63</v>
      </c>
      <c r="E59" s="18" t="s">
        <v>47</v>
      </c>
      <c r="F59" s="20">
        <v>1</v>
      </c>
      <c r="G59" s="18" t="s">
        <v>48</v>
      </c>
      <c r="H59" s="21" t="s">
        <v>146</v>
      </c>
    </row>
    <row r="60" spans="2:8" ht="12.75" customHeight="1" thickBot="1" x14ac:dyDescent="0.3">
      <c r="B60" s="26">
        <v>48</v>
      </c>
      <c r="C60" s="18" t="s">
        <v>60</v>
      </c>
      <c r="D60" s="19" t="s">
        <v>64</v>
      </c>
      <c r="E60" s="18" t="s">
        <v>47</v>
      </c>
      <c r="F60" s="20">
        <v>2</v>
      </c>
      <c r="G60" s="18" t="s">
        <v>174</v>
      </c>
      <c r="H60" s="21" t="s">
        <v>146</v>
      </c>
    </row>
    <row r="61" spans="2:8" ht="12.75" customHeight="1" thickBot="1" x14ac:dyDescent="0.3">
      <c r="B61" s="32" t="s">
        <v>175</v>
      </c>
      <c r="C61" s="33"/>
      <c r="D61" s="33"/>
      <c r="E61" s="34"/>
      <c r="F61" s="17">
        <f>SUM(F57:F60)</f>
        <v>5</v>
      </c>
      <c r="G61" s="35" t="str">
        <f>B56</f>
        <v>Е-1-9-12а</v>
      </c>
      <c r="H61" s="36"/>
    </row>
    <row r="62" spans="2:8" ht="12.75" customHeight="1" thickBot="1" x14ac:dyDescent="0.3">
      <c r="B62" s="37" t="s">
        <v>149</v>
      </c>
      <c r="C62" s="38"/>
      <c r="D62" s="38"/>
      <c r="E62" s="38"/>
      <c r="F62" s="38"/>
      <c r="G62" s="38"/>
      <c r="H62" s="39"/>
    </row>
    <row r="63" spans="2:8" ht="12.75" customHeight="1" x14ac:dyDescent="0.25">
      <c r="B63" s="25">
        <v>49</v>
      </c>
      <c r="C63" s="7" t="s">
        <v>149</v>
      </c>
      <c r="D63" s="8" t="s">
        <v>65</v>
      </c>
      <c r="E63" s="7" t="s">
        <v>34</v>
      </c>
      <c r="F63" s="9">
        <v>1</v>
      </c>
      <c r="G63" s="7" t="s">
        <v>66</v>
      </c>
      <c r="H63" s="10" t="s">
        <v>146</v>
      </c>
    </row>
    <row r="64" spans="2:8" ht="12.75" customHeight="1" x14ac:dyDescent="0.25">
      <c r="B64" s="25">
        <v>50</v>
      </c>
      <c r="C64" s="7" t="s">
        <v>149</v>
      </c>
      <c r="D64" s="8" t="s">
        <v>67</v>
      </c>
      <c r="E64" s="7" t="s">
        <v>68</v>
      </c>
      <c r="F64" s="9">
        <v>1</v>
      </c>
      <c r="G64" s="7" t="s">
        <v>69</v>
      </c>
      <c r="H64" s="10" t="s">
        <v>146</v>
      </c>
    </row>
    <row r="65" spans="2:8" ht="12.75" customHeight="1" x14ac:dyDescent="0.25">
      <c r="B65" s="25">
        <v>51</v>
      </c>
      <c r="C65" s="7" t="s">
        <v>149</v>
      </c>
      <c r="D65" s="8" t="s">
        <v>70</v>
      </c>
      <c r="E65" s="7" t="s">
        <v>68</v>
      </c>
      <c r="F65" s="9">
        <v>1</v>
      </c>
      <c r="G65" s="7" t="s">
        <v>69</v>
      </c>
      <c r="H65" s="10" t="s">
        <v>146</v>
      </c>
    </row>
    <row r="66" spans="2:8" ht="12.75" customHeight="1" x14ac:dyDescent="0.25">
      <c r="B66" s="25">
        <v>52</v>
      </c>
      <c r="C66" s="7" t="s">
        <v>149</v>
      </c>
      <c r="D66" s="8" t="s">
        <v>71</v>
      </c>
      <c r="E66" s="7" t="s">
        <v>34</v>
      </c>
      <c r="F66" s="9">
        <v>1</v>
      </c>
      <c r="G66" s="7" t="s">
        <v>48</v>
      </c>
      <c r="H66" s="10" t="s">
        <v>146</v>
      </c>
    </row>
    <row r="67" spans="2:8" ht="12.75" customHeight="1" x14ac:dyDescent="0.25">
      <c r="B67" s="25">
        <v>53</v>
      </c>
      <c r="C67" s="7" t="s">
        <v>149</v>
      </c>
      <c r="D67" s="8" t="s">
        <v>72</v>
      </c>
      <c r="E67" s="7" t="s">
        <v>73</v>
      </c>
      <c r="F67" s="9">
        <v>1</v>
      </c>
      <c r="G67" s="7" t="s">
        <v>74</v>
      </c>
      <c r="H67" s="10" t="s">
        <v>146</v>
      </c>
    </row>
    <row r="68" spans="2:8" ht="12.75" customHeight="1" thickBot="1" x14ac:dyDescent="0.3">
      <c r="B68" s="25">
        <v>54</v>
      </c>
      <c r="C68" s="7" t="s">
        <v>149</v>
      </c>
      <c r="D68" s="8" t="s">
        <v>75</v>
      </c>
      <c r="E68" s="7" t="s">
        <v>34</v>
      </c>
      <c r="F68" s="9">
        <v>2</v>
      </c>
      <c r="G68" s="7" t="s">
        <v>76</v>
      </c>
      <c r="H68" s="10" t="s">
        <v>146</v>
      </c>
    </row>
    <row r="69" spans="2:8" ht="12.75" customHeight="1" thickBot="1" x14ac:dyDescent="0.3">
      <c r="B69" s="32" t="s">
        <v>175</v>
      </c>
      <c r="C69" s="33"/>
      <c r="D69" s="33"/>
      <c r="E69" s="34"/>
      <c r="F69" s="17">
        <f>SUM(F63:F68)</f>
        <v>7</v>
      </c>
      <c r="G69" s="35" t="str">
        <f>B62</f>
        <v>Е-2</v>
      </c>
      <c r="H69" s="36"/>
    </row>
    <row r="70" spans="2:8" ht="12.75" customHeight="1" thickBot="1" x14ac:dyDescent="0.3">
      <c r="B70" s="37" t="s">
        <v>148</v>
      </c>
      <c r="C70" s="38"/>
      <c r="D70" s="38"/>
      <c r="E70" s="38"/>
      <c r="F70" s="38"/>
      <c r="G70" s="38"/>
      <c r="H70" s="39"/>
    </row>
    <row r="71" spans="2:8" ht="12.75" customHeight="1" x14ac:dyDescent="0.25">
      <c r="B71" s="25">
        <v>55</v>
      </c>
      <c r="C71" s="7" t="s">
        <v>148</v>
      </c>
      <c r="D71" s="8" t="s">
        <v>150</v>
      </c>
      <c r="E71" s="7" t="s">
        <v>34</v>
      </c>
      <c r="F71" s="9">
        <v>2</v>
      </c>
      <c r="G71" s="7" t="s">
        <v>77</v>
      </c>
      <c r="H71" s="10" t="s">
        <v>146</v>
      </c>
    </row>
    <row r="72" spans="2:8" ht="12.75" customHeight="1" x14ac:dyDescent="0.25">
      <c r="B72" s="25">
        <v>56</v>
      </c>
      <c r="C72" s="7" t="s">
        <v>148</v>
      </c>
      <c r="D72" s="8" t="s">
        <v>151</v>
      </c>
      <c r="E72" s="7" t="s">
        <v>34</v>
      </c>
      <c r="F72" s="9">
        <v>1</v>
      </c>
      <c r="G72" s="7" t="s">
        <v>35</v>
      </c>
      <c r="H72" s="10" t="s">
        <v>146</v>
      </c>
    </row>
    <row r="73" spans="2:8" ht="12.75" customHeight="1" x14ac:dyDescent="0.25">
      <c r="B73" s="25">
        <v>57</v>
      </c>
      <c r="C73" s="7" t="s">
        <v>148</v>
      </c>
      <c r="D73" s="8" t="s">
        <v>152</v>
      </c>
      <c r="E73" s="7" t="s">
        <v>34</v>
      </c>
      <c r="F73" s="9">
        <v>1</v>
      </c>
      <c r="G73" s="7" t="s">
        <v>35</v>
      </c>
      <c r="H73" s="10" t="s">
        <v>146</v>
      </c>
    </row>
    <row r="74" spans="2:8" ht="12.75" customHeight="1" x14ac:dyDescent="0.25">
      <c r="B74" s="25">
        <v>58</v>
      </c>
      <c r="C74" s="7" t="s">
        <v>148</v>
      </c>
      <c r="D74" s="8" t="s">
        <v>153</v>
      </c>
      <c r="E74" s="7" t="s">
        <v>34</v>
      </c>
      <c r="F74" s="9">
        <v>1</v>
      </c>
      <c r="G74" s="7" t="s">
        <v>35</v>
      </c>
      <c r="H74" s="10" t="s">
        <v>146</v>
      </c>
    </row>
    <row r="75" spans="2:8" ht="12.75" customHeight="1" x14ac:dyDescent="0.25">
      <c r="B75" s="25">
        <v>59</v>
      </c>
      <c r="C75" s="7" t="s">
        <v>148</v>
      </c>
      <c r="D75" s="8" t="s">
        <v>154</v>
      </c>
      <c r="E75" s="7" t="s">
        <v>31</v>
      </c>
      <c r="F75" s="9">
        <v>1</v>
      </c>
      <c r="G75" s="7" t="s">
        <v>78</v>
      </c>
      <c r="H75" s="10" t="s">
        <v>146</v>
      </c>
    </row>
    <row r="76" spans="2:8" ht="12.75" customHeight="1" x14ac:dyDescent="0.25">
      <c r="B76" s="25">
        <v>60</v>
      </c>
      <c r="C76" s="7" t="s">
        <v>148</v>
      </c>
      <c r="D76" s="8" t="s">
        <v>155</v>
      </c>
      <c r="E76" s="7" t="s">
        <v>31</v>
      </c>
      <c r="F76" s="9">
        <v>1</v>
      </c>
      <c r="G76" s="7" t="s">
        <v>78</v>
      </c>
      <c r="H76" s="10" t="s">
        <v>146</v>
      </c>
    </row>
    <row r="77" spans="2:8" ht="12.75" customHeight="1" x14ac:dyDescent="0.25">
      <c r="B77" s="25">
        <v>61</v>
      </c>
      <c r="C77" s="7" t="s">
        <v>148</v>
      </c>
      <c r="D77" s="8" t="s">
        <v>156</v>
      </c>
      <c r="E77" s="7" t="s">
        <v>31</v>
      </c>
      <c r="F77" s="9">
        <v>1</v>
      </c>
      <c r="G77" s="7" t="s">
        <v>79</v>
      </c>
      <c r="H77" s="10" t="s">
        <v>146</v>
      </c>
    </row>
    <row r="78" spans="2:8" ht="12.75" customHeight="1" x14ac:dyDescent="0.25">
      <c r="B78" s="25">
        <v>62</v>
      </c>
      <c r="C78" s="7" t="s">
        <v>148</v>
      </c>
      <c r="D78" s="8" t="s">
        <v>157</v>
      </c>
      <c r="E78" s="7" t="s">
        <v>34</v>
      </c>
      <c r="F78" s="9">
        <v>1</v>
      </c>
      <c r="G78" s="7" t="s">
        <v>35</v>
      </c>
      <c r="H78" s="10" t="s">
        <v>146</v>
      </c>
    </row>
    <row r="79" spans="2:8" ht="12.75" customHeight="1" x14ac:dyDescent="0.25">
      <c r="B79" s="25">
        <v>63</v>
      </c>
      <c r="C79" s="7" t="s">
        <v>148</v>
      </c>
      <c r="D79" s="8" t="s">
        <v>158</v>
      </c>
      <c r="E79" s="7" t="s">
        <v>34</v>
      </c>
      <c r="F79" s="9">
        <v>1</v>
      </c>
      <c r="G79" s="7" t="s">
        <v>35</v>
      </c>
      <c r="H79" s="10" t="s">
        <v>146</v>
      </c>
    </row>
    <row r="80" spans="2:8" ht="12.75" customHeight="1" x14ac:dyDescent="0.25">
      <c r="B80" s="25">
        <v>64</v>
      </c>
      <c r="C80" s="7" t="s">
        <v>148</v>
      </c>
      <c r="D80" s="8" t="s">
        <v>159</v>
      </c>
      <c r="E80" s="7" t="s">
        <v>34</v>
      </c>
      <c r="F80" s="9">
        <v>1</v>
      </c>
      <c r="G80" s="7" t="s">
        <v>38</v>
      </c>
      <c r="H80" s="10" t="s">
        <v>146</v>
      </c>
    </row>
    <row r="81" spans="2:8" ht="12.75" customHeight="1" x14ac:dyDescent="0.25">
      <c r="B81" s="25">
        <v>65</v>
      </c>
      <c r="C81" s="7" t="s">
        <v>148</v>
      </c>
      <c r="D81" s="8" t="s">
        <v>160</v>
      </c>
      <c r="E81" s="7" t="s">
        <v>31</v>
      </c>
      <c r="F81" s="9">
        <v>1</v>
      </c>
      <c r="G81" s="7" t="s">
        <v>79</v>
      </c>
      <c r="H81" s="10" t="s">
        <v>146</v>
      </c>
    </row>
    <row r="82" spans="2:8" ht="12.75" customHeight="1" x14ac:dyDescent="0.25">
      <c r="B82" s="25">
        <v>66</v>
      </c>
      <c r="C82" s="7" t="s">
        <v>148</v>
      </c>
      <c r="D82" s="8" t="s">
        <v>161</v>
      </c>
      <c r="E82" s="7" t="s">
        <v>47</v>
      </c>
      <c r="F82" s="9">
        <v>1</v>
      </c>
      <c r="G82" s="7" t="s">
        <v>80</v>
      </c>
      <c r="H82" s="10" t="s">
        <v>146</v>
      </c>
    </row>
    <row r="83" spans="2:8" ht="12.75" customHeight="1" x14ac:dyDescent="0.25">
      <c r="B83" s="25">
        <v>67</v>
      </c>
      <c r="C83" s="7" t="s">
        <v>148</v>
      </c>
      <c r="D83" s="8" t="s">
        <v>162</v>
      </c>
      <c r="E83" s="7" t="s">
        <v>47</v>
      </c>
      <c r="F83" s="9">
        <v>1</v>
      </c>
      <c r="G83" s="7" t="s">
        <v>81</v>
      </c>
      <c r="H83" s="10" t="s">
        <v>146</v>
      </c>
    </row>
    <row r="84" spans="2:8" ht="12.75" customHeight="1" x14ac:dyDescent="0.25">
      <c r="B84" s="25">
        <v>68</v>
      </c>
      <c r="C84" s="7" t="s">
        <v>148</v>
      </c>
      <c r="D84" s="8" t="s">
        <v>163</v>
      </c>
      <c r="E84" s="7" t="s">
        <v>82</v>
      </c>
      <c r="F84" s="9">
        <v>1</v>
      </c>
      <c r="G84" s="7" t="s">
        <v>83</v>
      </c>
      <c r="H84" s="10" t="s">
        <v>172</v>
      </c>
    </row>
    <row r="85" spans="2:8" ht="12.75" customHeight="1" x14ac:dyDescent="0.25">
      <c r="B85" s="25">
        <v>69</v>
      </c>
      <c r="C85" s="7" t="s">
        <v>148</v>
      </c>
      <c r="D85" s="8" t="s">
        <v>164</v>
      </c>
      <c r="E85" s="7" t="s">
        <v>47</v>
      </c>
      <c r="F85" s="9">
        <v>1</v>
      </c>
      <c r="G85" s="7" t="s">
        <v>84</v>
      </c>
      <c r="H85" s="10" t="s">
        <v>146</v>
      </c>
    </row>
    <row r="86" spans="2:8" ht="12.75" customHeight="1" x14ac:dyDescent="0.25">
      <c r="B86" s="25">
        <v>70</v>
      </c>
      <c r="C86" s="7" t="s">
        <v>148</v>
      </c>
      <c r="D86" s="8" t="s">
        <v>165</v>
      </c>
      <c r="E86" s="7" t="s">
        <v>47</v>
      </c>
      <c r="F86" s="9">
        <v>1</v>
      </c>
      <c r="G86" s="7" t="s">
        <v>84</v>
      </c>
      <c r="H86" s="10" t="s">
        <v>146</v>
      </c>
    </row>
    <row r="87" spans="2:8" ht="12.75" customHeight="1" x14ac:dyDescent="0.25">
      <c r="B87" s="25">
        <v>71</v>
      </c>
      <c r="C87" s="7" t="s">
        <v>148</v>
      </c>
      <c r="D87" s="8" t="s">
        <v>166</v>
      </c>
      <c r="E87" s="7" t="s">
        <v>47</v>
      </c>
      <c r="F87" s="9">
        <v>1</v>
      </c>
      <c r="G87" s="7" t="s">
        <v>84</v>
      </c>
      <c r="H87" s="10" t="s">
        <v>146</v>
      </c>
    </row>
    <row r="88" spans="2:8" ht="12.75" customHeight="1" x14ac:dyDescent="0.25">
      <c r="B88" s="25">
        <v>72</v>
      </c>
      <c r="C88" s="7" t="s">
        <v>148</v>
      </c>
      <c r="D88" s="8" t="s">
        <v>167</v>
      </c>
      <c r="E88" s="7" t="s">
        <v>47</v>
      </c>
      <c r="F88" s="9">
        <v>1</v>
      </c>
      <c r="G88" s="7" t="s">
        <v>84</v>
      </c>
      <c r="H88" s="10" t="s">
        <v>146</v>
      </c>
    </row>
    <row r="89" spans="2:8" ht="12.75" customHeight="1" x14ac:dyDescent="0.25">
      <c r="B89" s="25">
        <v>73</v>
      </c>
      <c r="C89" s="7" t="s">
        <v>148</v>
      </c>
      <c r="D89" s="8" t="s">
        <v>168</v>
      </c>
      <c r="E89" s="7" t="s">
        <v>47</v>
      </c>
      <c r="F89" s="9">
        <v>1</v>
      </c>
      <c r="G89" s="7" t="s">
        <v>84</v>
      </c>
      <c r="H89" s="10" t="s">
        <v>146</v>
      </c>
    </row>
    <row r="90" spans="2:8" ht="12.75" customHeight="1" thickBot="1" x14ac:dyDescent="0.3">
      <c r="B90" s="25">
        <v>74</v>
      </c>
      <c r="C90" s="7" t="s">
        <v>148</v>
      </c>
      <c r="D90" s="8" t="s">
        <v>169</v>
      </c>
      <c r="E90" s="7" t="s">
        <v>47</v>
      </c>
      <c r="F90" s="9">
        <v>1</v>
      </c>
      <c r="G90" s="7" t="s">
        <v>84</v>
      </c>
      <c r="H90" s="10" t="s">
        <v>146</v>
      </c>
    </row>
    <row r="91" spans="2:8" ht="12.75" customHeight="1" thickBot="1" x14ac:dyDescent="0.3">
      <c r="B91" s="32" t="s">
        <v>175</v>
      </c>
      <c r="C91" s="33"/>
      <c r="D91" s="33"/>
      <c r="E91" s="34"/>
      <c r="F91" s="17">
        <f>SUM(F71:F90)</f>
        <v>21</v>
      </c>
      <c r="G91" s="35" t="str">
        <f>B70</f>
        <v>ОТК</v>
      </c>
      <c r="H91" s="36"/>
    </row>
    <row r="92" spans="2:8" ht="12.75" customHeight="1" thickBot="1" x14ac:dyDescent="0.3">
      <c r="B92" s="37" t="s">
        <v>147</v>
      </c>
      <c r="C92" s="38"/>
      <c r="D92" s="38"/>
      <c r="E92" s="38"/>
      <c r="F92" s="38"/>
      <c r="G92" s="38"/>
      <c r="H92" s="39"/>
    </row>
    <row r="93" spans="2:8" ht="12.75" customHeight="1" thickBot="1" x14ac:dyDescent="0.3">
      <c r="B93" s="25">
        <v>75</v>
      </c>
      <c r="C93" s="7" t="s">
        <v>85</v>
      </c>
      <c r="D93" s="8" t="s">
        <v>145</v>
      </c>
      <c r="E93" s="7" t="s">
        <v>125</v>
      </c>
      <c r="F93" s="9">
        <v>1</v>
      </c>
      <c r="G93" s="7" t="s">
        <v>126</v>
      </c>
      <c r="H93" s="10" t="s">
        <v>146</v>
      </c>
    </row>
    <row r="94" spans="2:8" ht="12.75" customHeight="1" thickBot="1" x14ac:dyDescent="0.3">
      <c r="B94" s="32" t="s">
        <v>175</v>
      </c>
      <c r="C94" s="33"/>
      <c r="D94" s="33"/>
      <c r="E94" s="34"/>
      <c r="F94" s="17">
        <f>F93</f>
        <v>1</v>
      </c>
      <c r="G94" s="35" t="str">
        <f>B92</f>
        <v>Н-1-1а-12</v>
      </c>
      <c r="H94" s="36"/>
    </row>
    <row r="95" spans="2:8" ht="12.75" customHeight="1" thickBot="1" x14ac:dyDescent="0.3">
      <c r="B95" s="37" t="s">
        <v>86</v>
      </c>
      <c r="C95" s="38"/>
      <c r="D95" s="38"/>
      <c r="E95" s="38"/>
      <c r="F95" s="38"/>
      <c r="G95" s="38"/>
      <c r="H95" s="39"/>
    </row>
    <row r="96" spans="2:8" ht="12.75" customHeight="1" x14ac:dyDescent="0.25">
      <c r="B96" s="25">
        <v>76</v>
      </c>
      <c r="C96" s="7" t="s">
        <v>86</v>
      </c>
      <c r="D96" s="8" t="s">
        <v>87</v>
      </c>
      <c r="E96" s="7" t="s">
        <v>42</v>
      </c>
      <c r="F96" s="9">
        <v>1</v>
      </c>
      <c r="G96" s="7" t="s">
        <v>127</v>
      </c>
      <c r="H96" s="10" t="s">
        <v>205</v>
      </c>
    </row>
    <row r="97" spans="2:8" ht="12.75" customHeight="1" x14ac:dyDescent="0.25">
      <c r="B97" s="25">
        <v>77</v>
      </c>
      <c r="C97" s="7" t="s">
        <v>86</v>
      </c>
      <c r="D97" s="8" t="s">
        <v>87</v>
      </c>
      <c r="E97" s="7" t="s">
        <v>42</v>
      </c>
      <c r="F97" s="9">
        <v>2</v>
      </c>
      <c r="G97" s="7" t="s">
        <v>127</v>
      </c>
      <c r="H97" s="10" t="s">
        <v>146</v>
      </c>
    </row>
    <row r="98" spans="2:8" ht="12.75" customHeight="1" x14ac:dyDescent="0.25">
      <c r="B98" s="25">
        <v>78</v>
      </c>
      <c r="C98" s="7" t="s">
        <v>86</v>
      </c>
      <c r="D98" s="8" t="s">
        <v>87</v>
      </c>
      <c r="E98" s="7" t="s">
        <v>42</v>
      </c>
      <c r="F98" s="9">
        <v>3</v>
      </c>
      <c r="G98" s="7" t="s">
        <v>127</v>
      </c>
      <c r="H98" s="10" t="s">
        <v>146</v>
      </c>
    </row>
    <row r="99" spans="2:8" ht="12.75" customHeight="1" x14ac:dyDescent="0.25">
      <c r="B99" s="25">
        <v>79</v>
      </c>
      <c r="C99" s="7" t="s">
        <v>86</v>
      </c>
      <c r="D99" s="8" t="s">
        <v>170</v>
      </c>
      <c r="E99" s="7" t="s">
        <v>42</v>
      </c>
      <c r="F99" s="9">
        <v>1</v>
      </c>
      <c r="G99" s="7" t="s">
        <v>128</v>
      </c>
      <c r="H99" s="10" t="s">
        <v>146</v>
      </c>
    </row>
    <row r="100" spans="2:8" ht="12.75" customHeight="1" thickBot="1" x14ac:dyDescent="0.3">
      <c r="B100" s="25">
        <v>80</v>
      </c>
      <c r="C100" s="7" t="s">
        <v>86</v>
      </c>
      <c r="D100" s="8" t="s">
        <v>88</v>
      </c>
      <c r="E100" s="7" t="s">
        <v>42</v>
      </c>
      <c r="F100" s="9">
        <v>1</v>
      </c>
      <c r="G100" s="7" t="s">
        <v>128</v>
      </c>
      <c r="H100" s="10" t="s">
        <v>146</v>
      </c>
    </row>
    <row r="101" spans="2:8" ht="12.75" customHeight="1" thickBot="1" x14ac:dyDescent="0.3">
      <c r="B101" s="32" t="s">
        <v>175</v>
      </c>
      <c r="C101" s="33"/>
      <c r="D101" s="33"/>
      <c r="E101" s="34"/>
      <c r="F101" s="17">
        <f>SUM(F96:F100)</f>
        <v>8</v>
      </c>
      <c r="G101" s="35" t="str">
        <f>B95</f>
        <v>Н-2-3-7</v>
      </c>
      <c r="H101" s="36"/>
    </row>
    <row r="102" spans="2:8" ht="12.75" customHeight="1" thickBot="1" x14ac:dyDescent="0.3">
      <c r="B102" s="37" t="s">
        <v>222</v>
      </c>
      <c r="C102" s="38"/>
      <c r="D102" s="38"/>
      <c r="E102" s="38"/>
      <c r="F102" s="38"/>
      <c r="G102" s="38"/>
      <c r="H102" s="39"/>
    </row>
    <row r="103" spans="2:8" ht="12.75" customHeight="1" x14ac:dyDescent="0.25">
      <c r="B103" s="25">
        <v>81</v>
      </c>
      <c r="C103" s="7" t="s">
        <v>222</v>
      </c>
      <c r="D103" s="8" t="s">
        <v>223</v>
      </c>
      <c r="E103" s="7" t="s">
        <v>42</v>
      </c>
      <c r="F103" s="9">
        <v>1</v>
      </c>
      <c r="G103" s="7" t="s">
        <v>227</v>
      </c>
      <c r="H103" s="10" t="s">
        <v>146</v>
      </c>
    </row>
    <row r="104" spans="2:8" ht="12.75" customHeight="1" x14ac:dyDescent="0.25">
      <c r="B104" s="25">
        <v>82</v>
      </c>
      <c r="C104" s="7" t="s">
        <v>222</v>
      </c>
      <c r="D104" s="8" t="s">
        <v>224</v>
      </c>
      <c r="E104" s="7" t="s">
        <v>129</v>
      </c>
      <c r="F104" s="9">
        <v>2</v>
      </c>
      <c r="G104" s="7" t="s">
        <v>228</v>
      </c>
      <c r="H104" s="10" t="s">
        <v>230</v>
      </c>
    </row>
    <row r="105" spans="2:8" ht="12.75" customHeight="1" x14ac:dyDescent="0.25">
      <c r="B105" s="25">
        <v>83</v>
      </c>
      <c r="C105" s="7" t="s">
        <v>222</v>
      </c>
      <c r="D105" s="8" t="s">
        <v>225</v>
      </c>
      <c r="E105" s="7" t="s">
        <v>42</v>
      </c>
      <c r="F105" s="9">
        <v>1</v>
      </c>
      <c r="G105" s="7" t="s">
        <v>227</v>
      </c>
      <c r="H105" s="10" t="s">
        <v>146</v>
      </c>
    </row>
    <row r="106" spans="2:8" ht="12.75" customHeight="1" thickBot="1" x14ac:dyDescent="0.3">
      <c r="B106" s="25">
        <v>84</v>
      </c>
      <c r="C106" s="7" t="s">
        <v>222</v>
      </c>
      <c r="D106" s="8" t="s">
        <v>226</v>
      </c>
      <c r="E106" s="7" t="s">
        <v>42</v>
      </c>
      <c r="F106" s="9">
        <v>2</v>
      </c>
      <c r="G106" s="7" t="s">
        <v>229</v>
      </c>
      <c r="H106" s="10" t="s">
        <v>146</v>
      </c>
    </row>
    <row r="107" spans="2:8" ht="12.75" customHeight="1" thickBot="1" x14ac:dyDescent="0.3">
      <c r="B107" s="32" t="s">
        <v>175</v>
      </c>
      <c r="C107" s="33"/>
      <c r="D107" s="33"/>
      <c r="E107" s="34"/>
      <c r="F107" s="17">
        <f>SUM(F103:F106)</f>
        <v>6</v>
      </c>
      <c r="G107" s="35" t="str">
        <f>B102</f>
        <v>Н-4-5</v>
      </c>
      <c r="H107" s="36"/>
    </row>
    <row r="108" spans="2:8" ht="12.75" customHeight="1" thickBot="1" x14ac:dyDescent="0.3">
      <c r="B108" s="37" t="s">
        <v>144</v>
      </c>
      <c r="C108" s="38"/>
      <c r="D108" s="38"/>
      <c r="E108" s="38"/>
      <c r="F108" s="38"/>
      <c r="G108" s="38"/>
      <c r="H108" s="39"/>
    </row>
    <row r="109" spans="2:8" ht="12.75" customHeight="1" x14ac:dyDescent="0.25">
      <c r="B109" s="25">
        <v>85</v>
      </c>
      <c r="C109" s="7" t="s">
        <v>144</v>
      </c>
      <c r="D109" s="8" t="s">
        <v>171</v>
      </c>
      <c r="E109" s="15" t="s">
        <v>47</v>
      </c>
      <c r="F109" s="9">
        <v>1</v>
      </c>
      <c r="G109" s="7" t="s">
        <v>140</v>
      </c>
      <c r="H109" s="10" t="s">
        <v>204</v>
      </c>
    </row>
    <row r="110" spans="2:8" ht="12.75" customHeight="1" x14ac:dyDescent="0.25">
      <c r="B110" s="25">
        <v>86</v>
      </c>
      <c r="C110" s="7" t="s">
        <v>144</v>
      </c>
      <c r="D110" s="8" t="s">
        <v>89</v>
      </c>
      <c r="E110" s="15" t="s">
        <v>68</v>
      </c>
      <c r="F110" s="9">
        <v>1</v>
      </c>
      <c r="G110" s="7" t="s">
        <v>141</v>
      </c>
      <c r="H110" s="10" t="s">
        <v>146</v>
      </c>
    </row>
    <row r="111" spans="2:8" ht="12.75" customHeight="1" x14ac:dyDescent="0.25">
      <c r="B111" s="25">
        <v>87</v>
      </c>
      <c r="C111" s="7" t="s">
        <v>144</v>
      </c>
      <c r="D111" s="8" t="s">
        <v>90</v>
      </c>
      <c r="E111" s="15" t="s">
        <v>129</v>
      </c>
      <c r="F111" s="9">
        <v>1</v>
      </c>
      <c r="G111" s="7" t="s">
        <v>141</v>
      </c>
      <c r="H111" s="10" t="s">
        <v>146</v>
      </c>
    </row>
    <row r="112" spans="2:8" ht="12.75" customHeight="1" thickBot="1" x14ac:dyDescent="0.3">
      <c r="B112" s="25">
        <v>88</v>
      </c>
      <c r="C112" s="7" t="s">
        <v>144</v>
      </c>
      <c r="D112" s="8" t="s">
        <v>91</v>
      </c>
      <c r="E112" s="15" t="s">
        <v>130</v>
      </c>
      <c r="F112" s="9">
        <v>1</v>
      </c>
      <c r="G112" s="7" t="s">
        <v>142</v>
      </c>
      <c r="H112" s="10" t="s">
        <v>146</v>
      </c>
    </row>
    <row r="113" spans="2:8" ht="12.75" customHeight="1" thickBot="1" x14ac:dyDescent="0.3">
      <c r="B113" s="32" t="s">
        <v>175</v>
      </c>
      <c r="C113" s="33"/>
      <c r="D113" s="33"/>
      <c r="E113" s="34"/>
      <c r="F113" s="17">
        <f>SUM(F109:F112)</f>
        <v>4</v>
      </c>
      <c r="G113" s="35" t="str">
        <f>B108</f>
        <v>СЦ</v>
      </c>
      <c r="H113" s="36"/>
    </row>
    <row r="114" spans="2:8" ht="12.75" customHeight="1" thickBot="1" x14ac:dyDescent="0.3">
      <c r="B114" s="37" t="s">
        <v>92</v>
      </c>
      <c r="C114" s="38"/>
      <c r="D114" s="38"/>
      <c r="E114" s="38"/>
      <c r="F114" s="38"/>
      <c r="G114" s="38"/>
      <c r="H114" s="39"/>
    </row>
    <row r="115" spans="2:8" ht="12.75" customHeight="1" x14ac:dyDescent="0.25">
      <c r="B115" s="25">
        <v>89</v>
      </c>
      <c r="C115" s="7" t="s">
        <v>92</v>
      </c>
      <c r="D115" s="8" t="s">
        <v>185</v>
      </c>
      <c r="E115" s="7" t="s">
        <v>138</v>
      </c>
      <c r="F115" s="9">
        <v>1</v>
      </c>
      <c r="G115" s="7" t="s">
        <v>131</v>
      </c>
      <c r="H115" s="10" t="s">
        <v>146</v>
      </c>
    </row>
    <row r="116" spans="2:8" ht="12.75" customHeight="1" x14ac:dyDescent="0.25">
      <c r="B116" s="25">
        <v>90</v>
      </c>
      <c r="C116" s="7" t="s">
        <v>92</v>
      </c>
      <c r="D116" s="8" t="s">
        <v>186</v>
      </c>
      <c r="E116" s="7" t="s">
        <v>138</v>
      </c>
      <c r="F116" s="9">
        <v>1</v>
      </c>
      <c r="G116" s="7" t="s">
        <v>131</v>
      </c>
      <c r="H116" s="10" t="s">
        <v>146</v>
      </c>
    </row>
    <row r="117" spans="2:8" ht="12.75" customHeight="1" x14ac:dyDescent="0.25">
      <c r="B117" s="25">
        <v>91</v>
      </c>
      <c r="C117" s="7" t="s">
        <v>92</v>
      </c>
      <c r="D117" s="8" t="s">
        <v>187</v>
      </c>
      <c r="E117" s="7" t="s">
        <v>132</v>
      </c>
      <c r="F117" s="9">
        <v>1</v>
      </c>
      <c r="G117" s="7" t="s">
        <v>93</v>
      </c>
      <c r="H117" s="10" t="s">
        <v>211</v>
      </c>
    </row>
    <row r="118" spans="2:8" ht="12.75" customHeight="1" x14ac:dyDescent="0.25">
      <c r="B118" s="25">
        <v>92</v>
      </c>
      <c r="C118" s="7" t="s">
        <v>92</v>
      </c>
      <c r="D118" s="8" t="s">
        <v>188</v>
      </c>
      <c r="E118" s="7" t="s">
        <v>132</v>
      </c>
      <c r="F118" s="9">
        <v>1</v>
      </c>
      <c r="G118" s="7" t="s">
        <v>93</v>
      </c>
      <c r="H118" s="10" t="s">
        <v>146</v>
      </c>
    </row>
    <row r="119" spans="2:8" ht="12.75" customHeight="1" x14ac:dyDescent="0.25">
      <c r="B119" s="25">
        <v>93</v>
      </c>
      <c r="C119" s="7" t="s">
        <v>92</v>
      </c>
      <c r="D119" s="8" t="s">
        <v>189</v>
      </c>
      <c r="E119" s="7" t="s">
        <v>138</v>
      </c>
      <c r="F119" s="9">
        <v>1</v>
      </c>
      <c r="G119" s="7" t="s">
        <v>131</v>
      </c>
      <c r="H119" s="10" t="s">
        <v>146</v>
      </c>
    </row>
    <row r="120" spans="2:8" ht="12.75" customHeight="1" x14ac:dyDescent="0.25">
      <c r="B120" s="25">
        <v>94</v>
      </c>
      <c r="C120" s="7" t="s">
        <v>92</v>
      </c>
      <c r="D120" s="8" t="s">
        <v>190</v>
      </c>
      <c r="E120" s="7" t="s">
        <v>34</v>
      </c>
      <c r="F120" s="9">
        <v>1</v>
      </c>
      <c r="G120" s="7" t="s">
        <v>143</v>
      </c>
      <c r="H120" s="10" t="s">
        <v>146</v>
      </c>
    </row>
    <row r="121" spans="2:8" ht="12.75" customHeight="1" x14ac:dyDescent="0.25">
      <c r="B121" s="25">
        <v>95</v>
      </c>
      <c r="C121" s="7" t="s">
        <v>92</v>
      </c>
      <c r="D121" s="8" t="s">
        <v>191</v>
      </c>
      <c r="E121" s="7" t="s">
        <v>138</v>
      </c>
      <c r="F121" s="9">
        <v>1</v>
      </c>
      <c r="G121" s="7" t="s">
        <v>131</v>
      </c>
      <c r="H121" s="10" t="s">
        <v>146</v>
      </c>
    </row>
    <row r="122" spans="2:8" ht="12.75" customHeight="1" x14ac:dyDescent="0.25">
      <c r="B122" s="25">
        <v>96</v>
      </c>
      <c r="C122" s="7" t="s">
        <v>92</v>
      </c>
      <c r="D122" s="8" t="s">
        <v>192</v>
      </c>
      <c r="E122" s="7" t="s">
        <v>133</v>
      </c>
      <c r="F122" s="9">
        <v>1</v>
      </c>
      <c r="G122" s="7" t="s">
        <v>134</v>
      </c>
      <c r="H122" s="10" t="s">
        <v>146</v>
      </c>
    </row>
    <row r="123" spans="2:8" ht="12.75" customHeight="1" x14ac:dyDescent="0.25">
      <c r="B123" s="25">
        <v>97</v>
      </c>
      <c r="C123" s="7" t="s">
        <v>92</v>
      </c>
      <c r="D123" s="8" t="s">
        <v>193</v>
      </c>
      <c r="E123" s="7" t="s">
        <v>138</v>
      </c>
      <c r="F123" s="9">
        <v>1</v>
      </c>
      <c r="G123" s="7" t="s">
        <v>131</v>
      </c>
      <c r="H123" s="10" t="s">
        <v>146</v>
      </c>
    </row>
    <row r="124" spans="2:8" ht="12.75" customHeight="1" x14ac:dyDescent="0.25">
      <c r="B124" s="25">
        <v>98</v>
      </c>
      <c r="C124" s="7" t="s">
        <v>92</v>
      </c>
      <c r="D124" s="8" t="s">
        <v>194</v>
      </c>
      <c r="E124" s="7" t="s">
        <v>139</v>
      </c>
      <c r="F124" s="9">
        <v>1</v>
      </c>
      <c r="G124" s="7" t="s">
        <v>135</v>
      </c>
      <c r="H124" s="10" t="s">
        <v>146</v>
      </c>
    </row>
    <row r="125" spans="2:8" ht="12.75" customHeight="1" x14ac:dyDescent="0.25">
      <c r="B125" s="25">
        <v>99</v>
      </c>
      <c r="C125" s="7" t="s">
        <v>92</v>
      </c>
      <c r="D125" s="8" t="s">
        <v>195</v>
      </c>
      <c r="E125" s="7" t="s">
        <v>93</v>
      </c>
      <c r="F125" s="9">
        <v>1</v>
      </c>
      <c r="G125" s="7" t="s">
        <v>135</v>
      </c>
      <c r="H125" s="10" t="s">
        <v>206</v>
      </c>
    </row>
    <row r="126" spans="2:8" ht="12.75" customHeight="1" x14ac:dyDescent="0.25">
      <c r="B126" s="25">
        <v>100</v>
      </c>
      <c r="C126" s="7" t="s">
        <v>92</v>
      </c>
      <c r="D126" s="8" t="s">
        <v>196</v>
      </c>
      <c r="E126" s="7" t="s">
        <v>93</v>
      </c>
      <c r="F126" s="9">
        <v>1</v>
      </c>
      <c r="G126" s="7" t="s">
        <v>135</v>
      </c>
      <c r="H126" s="10" t="s">
        <v>207</v>
      </c>
    </row>
    <row r="127" spans="2:8" ht="12.75" customHeight="1" x14ac:dyDescent="0.25">
      <c r="B127" s="25">
        <v>101</v>
      </c>
      <c r="C127" s="7" t="s">
        <v>92</v>
      </c>
      <c r="D127" s="8" t="s">
        <v>197</v>
      </c>
      <c r="E127" s="7" t="s">
        <v>93</v>
      </c>
      <c r="F127" s="9">
        <v>1</v>
      </c>
      <c r="G127" s="7" t="s">
        <v>135</v>
      </c>
      <c r="H127" s="10" t="s">
        <v>146</v>
      </c>
    </row>
    <row r="128" spans="2:8" ht="12.75" customHeight="1" x14ac:dyDescent="0.25">
      <c r="B128" s="25">
        <v>102</v>
      </c>
      <c r="C128" s="18" t="s">
        <v>92</v>
      </c>
      <c r="D128" s="19" t="s">
        <v>198</v>
      </c>
      <c r="E128" s="18" t="s">
        <v>105</v>
      </c>
      <c r="F128" s="20">
        <v>1</v>
      </c>
      <c r="G128" s="18" t="s">
        <v>180</v>
      </c>
      <c r="H128" s="21" t="s">
        <v>146</v>
      </c>
    </row>
    <row r="129" spans="2:8" ht="12.75" customHeight="1" thickBot="1" x14ac:dyDescent="0.3">
      <c r="B129" s="25">
        <v>103</v>
      </c>
      <c r="C129" s="7" t="s">
        <v>92</v>
      </c>
      <c r="D129" s="8" t="s">
        <v>199</v>
      </c>
      <c r="E129" s="7" t="s">
        <v>34</v>
      </c>
      <c r="F129" s="9">
        <v>1</v>
      </c>
      <c r="G129" s="7" t="s">
        <v>177</v>
      </c>
      <c r="H129" s="10" t="s">
        <v>212</v>
      </c>
    </row>
    <row r="130" spans="2:8" ht="12.75" customHeight="1" thickBot="1" x14ac:dyDescent="0.3">
      <c r="B130" s="32" t="s">
        <v>175</v>
      </c>
      <c r="C130" s="33"/>
      <c r="D130" s="33"/>
      <c r="E130" s="34"/>
      <c r="F130" s="17">
        <f>SUM(F115:F129)</f>
        <v>15</v>
      </c>
      <c r="G130" s="35" t="str">
        <f>B114</f>
        <v>ЦЗЛ</v>
      </c>
      <c r="H130" s="36"/>
    </row>
    <row r="131" spans="2:8" ht="12.75" customHeight="1" thickBot="1" x14ac:dyDescent="0.3">
      <c r="B131" s="37" t="s">
        <v>94</v>
      </c>
      <c r="C131" s="38"/>
      <c r="D131" s="38"/>
      <c r="E131" s="38"/>
      <c r="F131" s="38"/>
      <c r="G131" s="38"/>
      <c r="H131" s="39"/>
    </row>
    <row r="132" spans="2:8" ht="12.75" customHeight="1" x14ac:dyDescent="0.25">
      <c r="B132" s="26">
        <v>104</v>
      </c>
      <c r="C132" s="18" t="s">
        <v>94</v>
      </c>
      <c r="D132" s="19" t="s">
        <v>200</v>
      </c>
      <c r="E132" s="18" t="s">
        <v>133</v>
      </c>
      <c r="F132" s="20">
        <v>1</v>
      </c>
      <c r="G132" s="18" t="s">
        <v>176</v>
      </c>
      <c r="H132" s="21" t="s">
        <v>146</v>
      </c>
    </row>
    <row r="133" spans="2:8" ht="12.75" customHeight="1" x14ac:dyDescent="0.25">
      <c r="B133" s="26">
        <v>105</v>
      </c>
      <c r="C133" s="18" t="s">
        <v>94</v>
      </c>
      <c r="D133" s="19" t="s">
        <v>201</v>
      </c>
      <c r="E133" s="18" t="s">
        <v>133</v>
      </c>
      <c r="F133" s="20">
        <v>1</v>
      </c>
      <c r="G133" s="18" t="s">
        <v>176</v>
      </c>
      <c r="H133" s="21" t="s">
        <v>146</v>
      </c>
    </row>
    <row r="134" spans="2:8" ht="12.75" customHeight="1" x14ac:dyDescent="0.25">
      <c r="B134" s="26">
        <v>106</v>
      </c>
      <c r="C134" s="18" t="s">
        <v>94</v>
      </c>
      <c r="D134" s="19" t="s">
        <v>202</v>
      </c>
      <c r="E134" s="18" t="s">
        <v>68</v>
      </c>
      <c r="F134" s="20">
        <v>1</v>
      </c>
      <c r="G134" s="18" t="s">
        <v>178</v>
      </c>
      <c r="H134" s="21" t="s">
        <v>146</v>
      </c>
    </row>
    <row r="135" spans="2:8" ht="12.75" customHeight="1" thickBot="1" x14ac:dyDescent="0.3">
      <c r="B135" s="26">
        <v>107</v>
      </c>
      <c r="C135" s="18" t="s">
        <v>94</v>
      </c>
      <c r="D135" s="19" t="s">
        <v>203</v>
      </c>
      <c r="E135" s="18" t="s">
        <v>34</v>
      </c>
      <c r="F135" s="20">
        <v>1</v>
      </c>
      <c r="G135" s="18" t="s">
        <v>176</v>
      </c>
      <c r="H135" s="21" t="s">
        <v>210</v>
      </c>
    </row>
    <row r="136" spans="2:8" ht="12.75" customHeight="1" thickBot="1" x14ac:dyDescent="0.3">
      <c r="B136" s="32" t="s">
        <v>175</v>
      </c>
      <c r="C136" s="33"/>
      <c r="D136" s="33"/>
      <c r="E136" s="34"/>
      <c r="F136" s="17">
        <f>SUM(F132:F135)</f>
        <v>4</v>
      </c>
      <c r="G136" s="35" t="str">
        <f>B131</f>
        <v>ЛПС</v>
      </c>
      <c r="H136" s="36"/>
    </row>
    <row r="137" spans="2:8" ht="12.75" customHeight="1" thickBot="1" x14ac:dyDescent="0.3">
      <c r="B137" s="37" t="s">
        <v>95</v>
      </c>
      <c r="C137" s="38"/>
      <c r="D137" s="38"/>
      <c r="E137" s="38"/>
      <c r="F137" s="38"/>
      <c r="G137" s="38"/>
      <c r="H137" s="39"/>
    </row>
    <row r="138" spans="2:8" ht="12.75" customHeight="1" x14ac:dyDescent="0.25">
      <c r="B138" s="27">
        <v>108</v>
      </c>
      <c r="C138" s="11" t="s">
        <v>95</v>
      </c>
      <c r="D138" s="12" t="s">
        <v>96</v>
      </c>
      <c r="E138" s="11" t="s">
        <v>137</v>
      </c>
      <c r="F138" s="13">
        <v>1</v>
      </c>
      <c r="G138" s="11" t="s">
        <v>136</v>
      </c>
      <c r="H138" s="14" t="s">
        <v>146</v>
      </c>
    </row>
    <row r="139" spans="2:8" ht="12.75" customHeight="1" x14ac:dyDescent="0.25">
      <c r="B139" s="27">
        <v>109</v>
      </c>
      <c r="C139" s="11" t="s">
        <v>95</v>
      </c>
      <c r="D139" s="12" t="s">
        <v>97</v>
      </c>
      <c r="E139" s="11" t="s">
        <v>137</v>
      </c>
      <c r="F139" s="13">
        <v>1</v>
      </c>
      <c r="G139" s="11" t="s">
        <v>136</v>
      </c>
      <c r="H139" s="14" t="s">
        <v>146</v>
      </c>
    </row>
    <row r="140" spans="2:8" ht="12.75" customHeight="1" thickBot="1" x14ac:dyDescent="0.3">
      <c r="B140" s="27">
        <v>110</v>
      </c>
      <c r="C140" s="11" t="s">
        <v>95</v>
      </c>
      <c r="D140" s="12" t="s">
        <v>98</v>
      </c>
      <c r="E140" s="11" t="s">
        <v>137</v>
      </c>
      <c r="F140" s="13">
        <v>1</v>
      </c>
      <c r="G140" s="11" t="s">
        <v>136</v>
      </c>
      <c r="H140" s="14" t="s">
        <v>146</v>
      </c>
    </row>
    <row r="141" spans="2:8" ht="12.75" customHeight="1" thickBot="1" x14ac:dyDescent="0.3">
      <c r="B141" s="32" t="s">
        <v>175</v>
      </c>
      <c r="C141" s="33"/>
      <c r="D141" s="33"/>
      <c r="E141" s="34"/>
      <c r="F141" s="17">
        <f>SUM(F138:F140)</f>
        <v>3</v>
      </c>
      <c r="G141" s="35" t="str">
        <f>B137</f>
        <v>ЦС-1</v>
      </c>
      <c r="H141" s="36"/>
    </row>
    <row r="142" spans="2:8" ht="12.75" customHeight="1" thickBot="1" x14ac:dyDescent="0.3"/>
    <row r="143" spans="2:8" ht="13.5" thickBot="1" x14ac:dyDescent="0.3">
      <c r="B143" s="32" t="s">
        <v>175</v>
      </c>
      <c r="C143" s="33"/>
      <c r="D143" s="33"/>
      <c r="E143" s="34"/>
      <c r="F143" s="17">
        <f>F141+F136+F130+F113+F101+F94+F91+F69+F61+F55+F44+F34+F107</f>
        <v>119</v>
      </c>
      <c r="G143" s="35" t="s">
        <v>179</v>
      </c>
      <c r="H143" s="36"/>
    </row>
  </sheetData>
  <mergeCells count="44">
    <mergeCell ref="B2:H2"/>
    <mergeCell ref="B3:H3"/>
    <mergeCell ref="B143:E143"/>
    <mergeCell ref="G143:H143"/>
    <mergeCell ref="B92:H92"/>
    <mergeCell ref="B95:H95"/>
    <mergeCell ref="B108:H108"/>
    <mergeCell ref="B131:H131"/>
    <mergeCell ref="B137:H137"/>
    <mergeCell ref="B114:H114"/>
    <mergeCell ref="B101:E101"/>
    <mergeCell ref="G101:H101"/>
    <mergeCell ref="B94:E94"/>
    <mergeCell ref="G94:H94"/>
    <mergeCell ref="B113:E113"/>
    <mergeCell ref="G113:H113"/>
    <mergeCell ref="B130:E130"/>
    <mergeCell ref="G130:H130"/>
    <mergeCell ref="B4:H4"/>
    <mergeCell ref="B6:H6"/>
    <mergeCell ref="B35:H35"/>
    <mergeCell ref="B45:H45"/>
    <mergeCell ref="B56:H56"/>
    <mergeCell ref="B34:E34"/>
    <mergeCell ref="G34:H34"/>
    <mergeCell ref="B44:E44"/>
    <mergeCell ref="G44:H44"/>
    <mergeCell ref="B55:E55"/>
    <mergeCell ref="G55:H55"/>
    <mergeCell ref="B136:E136"/>
    <mergeCell ref="G136:H136"/>
    <mergeCell ref="B141:E141"/>
    <mergeCell ref="G141:H141"/>
    <mergeCell ref="B61:E61"/>
    <mergeCell ref="G61:H61"/>
    <mergeCell ref="B69:E69"/>
    <mergeCell ref="G69:H69"/>
    <mergeCell ref="B91:E91"/>
    <mergeCell ref="G91:H91"/>
    <mergeCell ref="B62:H62"/>
    <mergeCell ref="B70:H70"/>
    <mergeCell ref="B102:H102"/>
    <mergeCell ref="B107:E107"/>
    <mergeCell ref="G107:H107"/>
  </mergeCells>
  <pageMargins left="0.19685039370078741" right="0.11811023622047245" top="0.15748031496062992" bottom="0.19685039370078741" header="0.11811023622047245" footer="0.11811023622047245"/>
  <pageSetup paperSize="9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СНХЗ-Кондиционеры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2022-04-28T10:16:40Z</dcterms:modified>
</cp:coreProperties>
</file>