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3256" windowHeight="13176"/>
  </bookViews>
  <sheets>
    <sheet name="ЛСР 17 граф с оборудованием" sheetId="6" r:id="rId1"/>
  </sheets>
  <definedNames>
    <definedName name="_xlnm.Print_Titles" localSheetId="0">'ЛСР 17 граф с оборудованием'!$20:$20</definedName>
  </definedNames>
  <calcPr calcId="145621"/>
</workbook>
</file>

<file path=xl/calcChain.xml><?xml version="1.0" encoding="utf-8"?>
<calcChain xmlns="http://schemas.openxmlformats.org/spreadsheetml/2006/main">
  <c r="E28" i="6" l="1"/>
</calcChain>
</file>

<file path=xl/sharedStrings.xml><?xml version="1.0" encoding="utf-8"?>
<sst xmlns="http://schemas.openxmlformats.org/spreadsheetml/2006/main" count="184" uniqueCount="147">
  <si>
    <t>(наименование стройки)</t>
  </si>
  <si>
    <t xml:space="preserve">на </t>
  </si>
  <si>
    <t>№ пп</t>
  </si>
  <si>
    <t>Обосно-
вание</t>
  </si>
  <si>
    <t>Наименование</t>
  </si>
  <si>
    <t>Ед. изм.</t>
  </si>
  <si>
    <t>Кол.</t>
  </si>
  <si>
    <t>Стоимость единицы, руб.</t>
  </si>
  <si>
    <t>Общая стоимость, руб.</t>
  </si>
  <si>
    <t>Т/з осн.
раб.на ед.</t>
  </si>
  <si>
    <t>Т/з осн.
раб.
Всего</t>
  </si>
  <si>
    <t>Всего</t>
  </si>
  <si>
    <t>В том числе</t>
  </si>
  <si>
    <t>Осн.З/п</t>
  </si>
  <si>
    <t>Эк.Маш</t>
  </si>
  <si>
    <t>З/пМех</t>
  </si>
  <si>
    <t>Общая масса обору-дования, т</t>
  </si>
  <si>
    <t>Обору-
дование</t>
  </si>
  <si>
    <r>
      <t xml:space="preserve">ЛОКАЛЬНЫЙ СМЕТНЫЙ РАСЧЕТ № </t>
    </r>
    <r>
      <rPr>
        <sz val="10"/>
        <rFont val="Arial"/>
        <family val="2"/>
        <charset val="204"/>
      </rPr>
      <t>2-1-21</t>
    </r>
  </si>
  <si>
    <t>Основание: Проект  03-19516.00.000. РСБ</t>
  </si>
  <si>
    <t>___________________________58,874</t>
  </si>
  <si>
    <t>тыс. руб.</t>
  </si>
  <si>
    <t>___________________________21,590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</si>
  <si>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</si>
  <si>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</si>
  <si>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_______________________________________________________________________________________________2049,09</t>
  </si>
  <si>
    <t>чел.час</t>
  </si>
  <si>
    <t>Сметная стоимость _______________________________________________________________________________________________</t>
  </si>
  <si>
    <t xml:space="preserve">      монтажных работ _______________________________________________________________________________________________</t>
  </si>
  <si>
    <t>_______________________________________________________________________________________________58,861</t>
  </si>
  <si>
    <t xml:space="preserve">      строительных работ _______________________________________________________________________________________________</t>
  </si>
  <si>
    <t>_______________________________________________________________________________________________0,012</t>
  </si>
  <si>
    <t>Раздел 1. Технологические трубопроводы</t>
  </si>
  <si>
    <t>1</t>
  </si>
  <si>
    <t>Капитальный ремонт кожухотрубных теплообменных аппаратов с жестким закреплением трубных решеток: снятие и установка крышек; вырезка и врезка латки с ее изготвлением; стоимость латки, подкладного листа и шпилек; гидравлическое и пневматическое испытания; контроль сварных швов</t>
  </si>
  <si>
    <t>2</t>
  </si>
  <si>
    <t>ДИАМЕТР АППАРАТА до 1600 мм/1400мм/</t>
  </si>
  <si>
    <t>3</t>
  </si>
  <si>
    <t>1-1-13</t>
  </si>
  <si>
    <t>апп.</t>
  </si>
  <si>
    <r>
      <t>длина трубок до 3000мм/2000мм/</t>
    </r>
    <r>
      <rPr>
        <i/>
        <sz val="7"/>
        <rFont val="Arial"/>
        <family val="2"/>
        <charset val="204"/>
      </rPr>
      <t xml:space="preserve">
(В цены 2001г. ОЗП=16,92; ЭМ=21,28; ЗПМ=16,92; МАТ=19,35;
на месте ПЗ=0,63 (ОЗП=0,63; ЭМ=0,63 к расх.; ЗПМ=0,63; МАТ=0,63 к расх.; ТЗ=0,63; ТЗМ=0,63))
НР (1417,38 руб.): 80% от ФОТ (1771,72 руб.)
СП (1063,03 руб.): 60% от ФОТ (1771,72 руб.)</t>
    </r>
  </si>
  <si>
    <t>4</t>
  </si>
  <si>
    <t>Замена теплообменных труб при капитальном ремонте  кожухотрубных тепллобменных аппаратов: выбивка труб из аппаратов, установка новых труб, обварка концов труб, контроль сварных швов</t>
  </si>
  <si>
    <t>5</t>
  </si>
  <si>
    <t>ДИАМЕТР ТРУБ 25мм</t>
  </si>
  <si>
    <t>6</t>
  </si>
  <si>
    <t>1-2-2</t>
  </si>
  <si>
    <t>м.п</t>
  </si>
  <si>
    <r>
      <t>длина труб до 3000мм/2000/</t>
    </r>
    <r>
      <rPr>
        <i/>
        <sz val="7"/>
        <rFont val="Arial"/>
        <family val="2"/>
        <charset val="204"/>
      </rPr>
      <t xml:space="preserve">
(В цены 2001г. ОЗП=16,92; ЭМ=21,28; ЗПМ=16,92; МАТ=19,35)
НР (12818,82 руб.): 80% от ФОТ (16023,52 руб.)
СП (9614,11 руб.): 60% от ФОТ (16023,52 руб.)</t>
    </r>
  </si>
  <si>
    <t>7</t>
  </si>
  <si>
    <t>Материал заказчика</t>
  </si>
  <si>
    <t>Труба 25х2-12Х18Н10Т ГОСТ 9941-81</t>
  </si>
  <si>
    <t>тн</t>
  </si>
  <si>
    <t>8</t>
  </si>
  <si>
    <t>Лист 8 ГОСТ 19903-2015 Ст3сп5</t>
  </si>
  <si>
    <t>тн.</t>
  </si>
  <si>
    <t>9</t>
  </si>
  <si>
    <t>Лист 3 ГОСТ 19903-2015 ОК36ОВ /лист подкладной/</t>
  </si>
  <si>
    <t>10</t>
  </si>
  <si>
    <t>РН12-2-7</t>
  </si>
  <si>
    <t>10 труб</t>
  </si>
  <si>
    <r>
      <t xml:space="preserve">Подвальцовка трубы пневмомашиной                            </t>
    </r>
    <r>
      <rPr>
        <i/>
        <sz val="7"/>
        <rFont val="Arial"/>
        <family val="2"/>
        <charset val="204"/>
      </rPr>
      <t xml:space="preserve">
(В цены 2001г. ОЗП=16,92; ЭМ=21,28; ЗПМ=16,92; МАТ=19,35)
НР (2685,85 руб.): 80% от ФОТ (3357,31 руб.)
СП (2014,39 руб.): 60% от ФОТ (3357,31 руб.)</t>
    </r>
  </si>
  <si>
    <t>Вертикальное перемещение отм. 11.5 м/уточнить по факту/</t>
  </si>
  <si>
    <t>11</t>
  </si>
  <si>
    <r>
      <t>ТЕРм40-01-002-03</t>
    </r>
    <r>
      <rPr>
        <i/>
        <sz val="7"/>
        <rFont val="Arial"/>
        <family val="2"/>
        <charset val="204"/>
      </rPr>
      <t xml:space="preserve">
Приказ Минстроя России от 12.11.14 №703/пр</t>
    </r>
  </si>
  <si>
    <t>10 т</t>
  </si>
  <si>
    <r>
      <t>Вертикальное перемещение сверх предусмотренного в ТЕРм: 1 м, на высоту до 15 м</t>
    </r>
    <r>
      <rPr>
        <i/>
        <sz val="7"/>
        <rFont val="Arial"/>
        <family val="2"/>
        <charset val="204"/>
      </rPr>
      <t xml:space="preserve">
(ОП п.1.40.2 Опускание оборудования и материальных ресурсов ОЗП=0,9; ЭМ=0,9 к расх.; ЗПМ=0,9; ТЗ=0,9; ТЗМ=0,9;
11,5/15=0,77 ПЗ=0,77 (ОЗП=0,77; ЭМ=0,77 к расх.; ЗПМ=0,77; МАТ=0,77 к расх.; ТЗ=0,77; ТЗМ=0,77))
НР (165,26 руб.): 80% от ФОТ (206,57 руб.)
СП (123,94 руб.): 60% от ФОТ (206,57 руб.)</t>
    </r>
  </si>
  <si>
    <t>12</t>
  </si>
  <si>
    <r>
      <t>Вертикальное перемещение сверх предусмотренного в ТЕРм: 1 м, на высоту до 15 м</t>
    </r>
    <r>
      <rPr>
        <i/>
        <sz val="7"/>
        <rFont val="Arial"/>
        <family val="2"/>
        <charset val="204"/>
      </rPr>
      <t xml:space="preserve">
(11,5/15=0,77 ПЗ=0,77 (ОЗП=0,77; ЭМ=0,77 к расх.; ЗПМ=0,77; МАТ=0,77 к расх.; ТЗ=0,77; ТЗМ=0,77))
НР (183,62 руб.): 80% от ФОТ (229,52 руб.)
СП (137,71 руб.): 60% от ФОТ (229,52 руб.)</t>
    </r>
  </si>
  <si>
    <t>Объем и необходимость работ уточнить по факту</t>
  </si>
  <si>
    <t>13</t>
  </si>
  <si>
    <r>
      <t>ТЕР13-03-002-02</t>
    </r>
    <r>
      <rPr>
        <i/>
        <sz val="7"/>
        <rFont val="Arial"/>
        <family val="2"/>
        <charset val="204"/>
      </rPr>
      <t xml:space="preserve">
Приказ Минстроя России от 12.11.14 №703/пр</t>
    </r>
  </si>
  <si>
    <t>100 м2 окрашиваемой поверхности</t>
  </si>
  <si>
    <r>
      <t>Огрунтовка металлических поверхностей за один раз: грунтовкой ФЛ-03К</t>
    </r>
    <r>
      <rPr>
        <i/>
        <sz val="7"/>
        <rFont val="Arial"/>
        <family val="2"/>
        <charset val="204"/>
      </rPr>
      <t xml:space="preserve">
(Приказ от 04.09.2019 № 519/пр п.6.7.1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 к расх.; ЗПМ=1,25; ТЗ=1,15; ТЗМ=1,25)
НР (0,85 руб.): 90% от ФОТ (0,94 руб.)
СП (0,56 руб.): 60%=70%*0.85 от ФОТ (0,94 руб.)</t>
    </r>
  </si>
  <si>
    <t>14</t>
  </si>
  <si>
    <r>
      <t>ТЕР13-03-004-06</t>
    </r>
    <r>
      <rPr>
        <i/>
        <sz val="7"/>
        <rFont val="Arial"/>
        <family val="2"/>
        <charset val="204"/>
      </rPr>
      <t xml:space="preserve">
Приказ Минстроя России от 12.11.14 №703/пр</t>
    </r>
  </si>
  <si>
    <r>
      <t>Окраска металлических огрунтованных поверхностей: эмалью ХВ-124</t>
    </r>
    <r>
      <rPr>
        <i/>
        <sz val="7"/>
        <rFont val="Arial"/>
        <family val="2"/>
        <charset val="204"/>
      </rPr>
      <t xml:space="preserve">
(Приказ от 04.09.2019 № 519/пр п.6.7.1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 к расх.; ЗПМ=1,25; ТЗ=1,15; ТЗМ=1,25)
НР (0,34 руб.): 90% от ФОТ (0,38 руб.)
СП (0,23 руб.): 60%=70%*0.85 от ФОТ (0,38 руб.)</t>
    </r>
  </si>
  <si>
    <t>Итого прямые затраты по смете в базисных ценах</t>
  </si>
  <si>
    <t>Итого прямые затраты по смете с учетом коэффициентов к итогам (стесненные условия ОЗП=15%; ЭМ=15%; ЗПМ=15%; ТЗ=15%; ТЗМ=15%  (Поз. 13-14, 3, 6-12))</t>
  </si>
  <si>
    <t>Накладные расходы</t>
  </si>
  <si>
    <t xml:space="preserve">  В том числе, справочно:</t>
  </si>
  <si>
    <t xml:space="preserve">   80% ФОТ (от 21588,66) (Поз. 3, 6-12)</t>
  </si>
  <si>
    <t xml:space="preserve">   90% ФОТ (от 1,32) (Поз. 13-14)</t>
  </si>
  <si>
    <t>Сметная прибыль</t>
  </si>
  <si>
    <t xml:space="preserve">   60% ФОТ (от 21588,66) (Поз. 3, 6-12)</t>
  </si>
  <si>
    <t xml:space="preserve">   60% =  70%*0.85 ФОТ (от 1,32) (Поз. 13-14)</t>
  </si>
  <si>
    <t>Итоги по смете:</t>
  </si>
  <si>
    <t xml:space="preserve">  Итого Строительные работы</t>
  </si>
  <si>
    <t xml:space="preserve">  Итого Монтажные работы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</si>
  <si>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</si>
  <si>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</si>
  <si>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</si>
  <si>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</si>
  <si>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</si>
  <si>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</si>
  <si>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</si>
  <si>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ВСЕГО по смете</t>
  </si>
  <si>
    <t>ПОТРЕБНОЕ КОЛИЧЕСТВО РЕСУРСОВ:</t>
  </si>
  <si>
    <t>№ п.п</t>
  </si>
  <si>
    <t>Код ресурса</t>
  </si>
  <si>
    <t>Кол-во</t>
  </si>
  <si>
    <t>Ресурсы подрядчика</t>
  </si>
  <si>
    <t xml:space="preserve">          Трудозатраты</t>
  </si>
  <si>
    <t>Затраты труда рабочих</t>
  </si>
  <si>
    <t>1-2-0</t>
  </si>
  <si>
    <t>Затраты труда рабочих (ср 2)</t>
  </si>
  <si>
    <t>чел.-ч</t>
  </si>
  <si>
    <t>1-3-5</t>
  </si>
  <si>
    <t>Затраты труда рабочих (ср 3,5)</t>
  </si>
  <si>
    <t>1-4-7</t>
  </si>
  <si>
    <t>Затраты труда рабочих (ср 4,7)</t>
  </si>
  <si>
    <t>Затраты труда машинистов</t>
  </si>
  <si>
    <t xml:space="preserve">          Машины и механизмы</t>
  </si>
  <si>
    <t>021104</t>
  </si>
  <si>
    <t>Краны на автомобильном ходу при работе на монтаже технологического оборудования 16 т</t>
  </si>
  <si>
    <t>маш.час</t>
  </si>
  <si>
    <t>030101</t>
  </si>
  <si>
    <t>Автопогрузчики 5 т</t>
  </si>
  <si>
    <t>030401</t>
  </si>
  <si>
    <t>Лебедки электрические тяговым усилием до 5,79 кН (0,59 т)</t>
  </si>
  <si>
    <t>Агрегаты окрасочные высокого давления для окраски поверхностей конструкций мощностью 1 кВт</t>
  </si>
  <si>
    <t>Автомобили бортовые, грузоподъемность до 5 т</t>
  </si>
  <si>
    <t xml:space="preserve">          Материалы</t>
  </si>
  <si>
    <t>...</t>
  </si>
  <si>
    <t xml:space="preserve">   - ДИАМЕТР АППАРАТА до 1600 мм/1400мм/</t>
  </si>
  <si>
    <t xml:space="preserve">   - ДИАМЕТР ТРУБ 25мм</t>
  </si>
  <si>
    <t xml:space="preserve">   - Замена теплообменных труб при капитальном ремонте  кожухотрубных тепллобменных аппаратов: выбивка труб из аппаратов, установка новых труб, обварка концов труб, контроль сварных швов</t>
  </si>
  <si>
    <t xml:space="preserve">   - Капитальный ремонт кожухотрубных теплообменных аппаратов с жестким закреплением трубных решеток: снятие и установка крышек; вырезка и врезка латки с ее изготвлением; стоимость латки, подкладного листа и шпилек; гидравлическое и пневматическое испытания; контроль сварных швов</t>
  </si>
  <si>
    <t>101-2467</t>
  </si>
  <si>
    <t>Растворитель марки Р-4</t>
  </si>
  <si>
    <t>т</t>
  </si>
  <si>
    <t>113-0026</t>
  </si>
  <si>
    <t>Грунтовка ФЛ-03К коричневая</t>
  </si>
  <si>
    <t>113-0077</t>
  </si>
  <si>
    <t>Ксилол нефтяной марки А</t>
  </si>
  <si>
    <t>113-0226</t>
  </si>
  <si>
    <t>Эмаль ХВ-124 голубая</t>
  </si>
  <si>
    <t>999-9950</t>
  </si>
  <si>
    <t>Вспомогательные ненормируемые материальные ресурсы (2% от оплаты труда рабочих)</t>
  </si>
  <si>
    <t>руб.</t>
  </si>
  <si>
    <t xml:space="preserve">   - Лист 3 ГОСТ 19903-2015 ОК36ОВ /лист подкладной/</t>
  </si>
  <si>
    <t xml:space="preserve">   - Лист 8 ГОСТ 19903-2015 Ст3сп5</t>
  </si>
  <si>
    <t xml:space="preserve">   - Труба 25х2-12Х18Н10Т ГОСТ 9941-81</t>
  </si>
  <si>
    <t xml:space="preserve">                    ОАО "СНХЗ"</t>
  </si>
  <si>
    <t xml:space="preserve"> Дефлегматор №61/1, замена труб (Проект №03-19516.00.000 РСБ)</t>
  </si>
  <si>
    <t>Цех Д-4-8-10  отд.Д-10</t>
  </si>
  <si>
    <t>Составлен(а) 20.05.2021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</si>
</sst>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i/>
      <sz val="9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b/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49" fontId="3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/>
    </xf>
    <xf numFmtId="0" fontId="4" fillId="0" borderId="0" xfId="1" applyFont="1"/>
    <xf numFmtId="49" fontId="4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/>
    </xf>
    <xf numFmtId="0" fontId="4" fillId="0" borderId="1" xfId="1" applyFont="1" applyBorder="1" applyAlignment="1">
      <alignment horizontal="right" vertical="top"/>
    </xf>
    <xf numFmtId="0" fontId="6" fillId="0" borderId="1" xfId="1" applyFont="1" applyBorder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 wrapText="1"/>
    </xf>
    <xf numFmtId="0" fontId="4" fillId="0" borderId="0" xfId="1" applyFont="1" applyAlignment="1">
      <alignment horizontal="left"/>
    </xf>
    <xf numFmtId="0" fontId="4" fillId="0" borderId="1" xfId="1" applyFont="1" applyBorder="1"/>
    <xf numFmtId="49" fontId="6" fillId="0" borderId="0" xfId="1" applyNumberFormat="1" applyFont="1" applyAlignment="1">
      <alignment horizontal="left" vertical="top"/>
    </xf>
    <xf numFmtId="0" fontId="3" fillId="0" borderId="2" xfId="1" applyFont="1" applyBorder="1" applyAlignment="1">
      <alignment horizontal="center" vertical="top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center" vertical="top"/>
    </xf>
    <xf numFmtId="0" fontId="5" fillId="0" borderId="0" xfId="1" applyFont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6" fillId="0" borderId="0" xfId="1" applyFont="1" applyAlignment="1">
      <alignment horizontal="center" vertical="top"/>
    </xf>
    <xf numFmtId="0" fontId="10" fillId="0" borderId="0" xfId="1" applyFont="1" applyAlignment="1">
      <alignment horizontal="right" vertical="top"/>
    </xf>
    <xf numFmtId="0" fontId="10" fillId="0" borderId="0" xfId="1" applyFont="1"/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top"/>
    </xf>
    <xf numFmtId="0" fontId="4" fillId="0" borderId="1" xfId="1" applyFont="1" applyBorder="1" applyAlignment="1">
      <alignment horizontal="center" vertical="top" wrapText="1"/>
    </xf>
    <xf numFmtId="0" fontId="4" fillId="0" borderId="0" xfId="1" applyFont="1" applyAlignment="1"/>
    <xf numFmtId="0" fontId="3" fillId="0" borderId="2" xfId="1" quotePrefix="1" applyFont="1" applyBorder="1" applyAlignment="1">
      <alignment horizontal="center" vertical="top"/>
    </xf>
    <xf numFmtId="49" fontId="3" fillId="0" borderId="2" xfId="1" applyNumberFormat="1" applyFont="1" applyBorder="1" applyAlignment="1">
      <alignment horizontal="left" vertical="top"/>
    </xf>
    <xf numFmtId="0" fontId="3" fillId="0" borderId="2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center" vertical="top"/>
    </xf>
    <xf numFmtId="0" fontId="10" fillId="0" borderId="2" xfId="1" applyFont="1" applyBorder="1" applyAlignment="1">
      <alignment horizontal="right" vertical="top"/>
    </xf>
    <xf numFmtId="0" fontId="10" fillId="0" borderId="2" xfId="1" applyFont="1" applyBorder="1"/>
    <xf numFmtId="49" fontId="11" fillId="0" borderId="2" xfId="1" applyNumberFormat="1" applyFont="1" applyBorder="1" applyAlignment="1">
      <alignment horizontal="left" vertical="top" wrapText="1"/>
    </xf>
    <xf numFmtId="0" fontId="10" fillId="0" borderId="2" xfId="1" applyFont="1" applyBorder="1" applyAlignment="1">
      <alignment horizontal="right" vertical="top" wrapText="1"/>
    </xf>
    <xf numFmtId="0" fontId="5" fillId="0" borderId="2" xfId="1" applyFont="1" applyBorder="1" applyAlignment="1">
      <alignment horizontal="center" vertical="top" wrapText="1"/>
    </xf>
    <xf numFmtId="0" fontId="13" fillId="0" borderId="2" xfId="1" applyFont="1" applyBorder="1" applyAlignment="1">
      <alignment horizontal="right" vertical="top" wrapText="1"/>
    </xf>
    <xf numFmtId="0" fontId="11" fillId="0" borderId="3" xfId="1" applyFont="1" applyBorder="1" applyAlignment="1">
      <alignment horizontal="center" vertical="center" wrapText="1"/>
    </xf>
    <xf numFmtId="49" fontId="11" fillId="0" borderId="3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left" vertical="top" wrapText="1"/>
    </xf>
    <xf numFmtId="0" fontId="5" fillId="0" borderId="2" xfId="1" applyFont="1" applyBorder="1" applyAlignment="1">
      <alignment horizontal="right" vertical="top" wrapText="1"/>
    </xf>
    <xf numFmtId="0" fontId="9" fillId="0" borderId="2" xfId="1" applyFont="1" applyBorder="1" applyAlignment="1">
      <alignment horizontal="center" vertical="top" wrapText="1"/>
    </xf>
    <xf numFmtId="0" fontId="9" fillId="0" borderId="2" xfId="1" applyFont="1" applyBorder="1" applyAlignment="1">
      <alignment horizontal="left" vertical="top" wrapText="1"/>
    </xf>
    <xf numFmtId="49" fontId="9" fillId="0" borderId="2" xfId="1" applyNumberFormat="1" applyFont="1" applyBorder="1" applyAlignment="1">
      <alignment horizontal="left" vertical="top" wrapText="1"/>
    </xf>
    <xf numFmtId="0" fontId="7" fillId="0" borderId="2" xfId="1" applyFont="1" applyBorder="1" applyAlignment="1">
      <alignment horizontal="right" vertical="top" wrapText="1"/>
    </xf>
    <xf numFmtId="0" fontId="11" fillId="0" borderId="2" xfId="1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3" fillId="0" borderId="2" xfId="1" applyFont="1" applyBorder="1" applyAlignment="1">
      <alignment horizontal="left" vertical="top" wrapText="1"/>
    </xf>
    <xf numFmtId="0" fontId="11" fillId="0" borderId="0" xfId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2" xfId="1" applyFont="1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textRotation="90" wrapText="1" readingOrder="1"/>
    </xf>
    <xf numFmtId="0" fontId="4" fillId="0" borderId="0" xfId="1" applyFont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right"/>
    </xf>
    <xf numFmtId="0" fontId="0" fillId="0" borderId="0" xfId="0" applyAlignment="1">
      <alignment horizontal="right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91"/>
  <sheetViews>
    <sheetView showGridLines="0" tabSelected="1" view="pageBreakPreview" topLeftCell="A22" zoomScaleNormal="100" zoomScaleSheetLayoutView="100" workbookViewId="0">
      <selection activeCell="E29" sqref="E29"/>
    </sheetView>
  </sheetViews>
  <sheetFormatPr defaultColWidth="9.109375" defaultRowHeight="13.2" outlineLevelRow="1" outlineLevelCol="1" x14ac:dyDescent="0.25"/>
  <cols>
    <col min="1" max="1" width="3.33203125" style="19" customWidth="1"/>
    <col min="2" max="2" width="9" style="1" customWidth="1"/>
    <col min="3" max="3" width="34.33203125" style="18" customWidth="1"/>
    <col min="4" max="4" width="7.6640625" style="17" customWidth="1"/>
    <col min="5" max="5" width="16.44140625" style="20" customWidth="1"/>
    <col min="6" max="6" width="7.33203125" style="23" customWidth="1"/>
    <col min="7" max="9" width="6.6640625" style="23" customWidth="1"/>
    <col min="10" max="10" width="7.6640625" style="23" customWidth="1"/>
    <col min="11" max="11" width="7.33203125" style="23" customWidth="1"/>
    <col min="12" max="16" width="6.6640625" style="23" customWidth="1"/>
    <col min="17" max="17" width="5.6640625" style="24" customWidth="1" outlineLevel="1"/>
    <col min="18" max="16384" width="9.109375" style="6"/>
  </cols>
  <sheetData>
    <row r="1" spans="1:17" ht="14.4" x14ac:dyDescent="0.3">
      <c r="A1" s="62" t="s">
        <v>143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x14ac:dyDescent="0.25">
      <c r="A2" s="4"/>
      <c r="B2" s="28"/>
      <c r="C2" s="29"/>
      <c r="D2" s="14"/>
      <c r="E2" s="9"/>
      <c r="F2" s="9"/>
      <c r="G2" s="10" t="s">
        <v>0</v>
      </c>
      <c r="H2" s="10"/>
      <c r="I2" s="10"/>
      <c r="J2" s="9"/>
      <c r="K2" s="9"/>
      <c r="L2" s="9"/>
      <c r="M2" s="9"/>
      <c r="N2" s="9"/>
      <c r="O2" s="9"/>
      <c r="P2" s="9"/>
      <c r="Q2" s="6"/>
    </row>
    <row r="3" spans="1:17" x14ac:dyDescent="0.25">
      <c r="A3" s="4"/>
      <c r="B3" s="7"/>
      <c r="C3" s="3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</row>
    <row r="4" spans="1:17" x14ac:dyDescent="0.25">
      <c r="A4" s="4"/>
      <c r="B4" s="7"/>
      <c r="C4" s="3"/>
      <c r="D4" s="6"/>
      <c r="E4" s="5"/>
      <c r="F4" s="5"/>
      <c r="G4" s="11" t="s">
        <v>18</v>
      </c>
      <c r="H4" s="11"/>
      <c r="I4" s="11"/>
      <c r="J4" s="5"/>
      <c r="K4" s="5"/>
      <c r="L4" s="5"/>
      <c r="M4" s="5"/>
      <c r="N4" s="5"/>
      <c r="O4" s="5"/>
      <c r="P4" s="5"/>
      <c r="Q4" s="6"/>
    </row>
    <row r="5" spans="1:17" x14ac:dyDescent="0.25">
      <c r="A5" s="4"/>
      <c r="B5" s="7"/>
      <c r="C5" s="3"/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</row>
    <row r="6" spans="1:17" ht="14.4" x14ac:dyDescent="0.3">
      <c r="A6" s="4"/>
      <c r="B6" s="7"/>
      <c r="C6" s="12" t="s">
        <v>1</v>
      </c>
      <c r="D6" s="64" t="s">
        <v>144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5"/>
      <c r="Q6" s="6"/>
    </row>
    <row r="7" spans="1:17" x14ac:dyDescent="0.25">
      <c r="A7" s="4"/>
      <c r="B7" s="7"/>
      <c r="C7" s="3"/>
      <c r="D7" s="14"/>
      <c r="E7" s="9"/>
      <c r="F7" s="9"/>
      <c r="G7" s="10" t="s">
        <v>145</v>
      </c>
      <c r="H7" s="10"/>
      <c r="I7" s="10"/>
      <c r="J7" s="9"/>
      <c r="K7" s="9"/>
      <c r="L7" s="9"/>
      <c r="M7" s="9"/>
      <c r="N7" s="9"/>
      <c r="O7" s="9"/>
      <c r="P7" s="5"/>
      <c r="Q7" s="6"/>
    </row>
    <row r="8" spans="1:17" x14ac:dyDescent="0.25">
      <c r="A8" s="22"/>
      <c r="B8" s="15"/>
      <c r="C8" s="3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</row>
    <row r="9" spans="1:17" ht="14.4" x14ac:dyDescent="0.3">
      <c r="A9" s="4"/>
      <c r="B9" s="7"/>
      <c r="C9" s="3"/>
      <c r="D9" s="64" t="s">
        <v>19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17" ht="14.4" x14ac:dyDescent="0.3">
      <c r="A10" s="4"/>
      <c r="B10" s="7"/>
      <c r="C10" s="3"/>
      <c r="D10" s="13" t="s">
        <v>27</v>
      </c>
      <c r="E10" s="5"/>
      <c r="F10" s="5"/>
      <c r="G10" s="5"/>
      <c r="H10" s="13"/>
      <c r="I10" s="13"/>
      <c r="J10" s="65" t="s">
        <v>20</v>
      </c>
      <c r="K10" s="66"/>
      <c r="L10" s="8" t="s">
        <v>21</v>
      </c>
      <c r="M10" s="5"/>
      <c r="N10" s="5"/>
      <c r="O10" s="5"/>
      <c r="P10" s="5"/>
      <c r="Q10" s="6"/>
    </row>
    <row r="11" spans="1:17" ht="14.4" outlineLevel="1" x14ac:dyDescent="0.3">
      <c r="A11" s="4"/>
      <c r="B11" s="7"/>
      <c r="C11" s="3"/>
      <c r="D11" s="13" t="s">
        <v>30</v>
      </c>
      <c r="E11" s="5"/>
      <c r="F11" s="5"/>
      <c r="G11" s="5"/>
      <c r="H11" s="13"/>
      <c r="I11" s="13"/>
      <c r="J11" s="65" t="s">
        <v>31</v>
      </c>
      <c r="K11" s="66"/>
      <c r="L11" s="8" t="s">
        <v>21</v>
      </c>
      <c r="M11" s="5"/>
      <c r="N11" s="5"/>
      <c r="O11" s="5"/>
      <c r="P11" s="5"/>
      <c r="Q11" s="6"/>
    </row>
    <row r="12" spans="1:17" ht="14.4" outlineLevel="1" x14ac:dyDescent="0.3">
      <c r="A12" s="4"/>
      <c r="B12" s="7"/>
      <c r="C12" s="3"/>
      <c r="D12" s="13" t="s">
        <v>28</v>
      </c>
      <c r="E12" s="5"/>
      <c r="F12" s="5"/>
      <c r="G12" s="5"/>
      <c r="H12" s="13"/>
      <c r="I12" s="13"/>
      <c r="J12" s="65" t="s">
        <v>29</v>
      </c>
      <c r="K12" s="66"/>
      <c r="L12" s="8" t="s">
        <v>21</v>
      </c>
      <c r="M12" s="5"/>
      <c r="N12" s="5"/>
      <c r="O12" s="5"/>
      <c r="P12" s="5"/>
      <c r="Q12" s="6"/>
    </row>
    <row r="13" spans="1:17" ht="14.4" x14ac:dyDescent="0.3">
      <c r="A13" s="4"/>
      <c r="B13" s="7"/>
      <c r="C13" s="3"/>
      <c r="D13" s="13" t="s">
        <v>23</v>
      </c>
      <c r="E13" s="5"/>
      <c r="F13" s="5"/>
      <c r="G13" s="5"/>
      <c r="H13" s="13"/>
      <c r="I13" s="13"/>
      <c r="J13" s="65" t="s">
        <v>22</v>
      </c>
      <c r="K13" s="66"/>
      <c r="L13" s="8" t="s">
        <v>21</v>
      </c>
      <c r="M13" s="5"/>
      <c r="N13" s="5"/>
      <c r="O13" s="5"/>
      <c r="P13" s="5"/>
      <c r="Q13" s="6"/>
    </row>
    <row r="14" spans="1:17" ht="14.4" outlineLevel="1" x14ac:dyDescent="0.3">
      <c r="A14" s="4"/>
      <c r="B14" s="7"/>
      <c r="C14" s="3"/>
      <c r="D14" s="13" t="s">
        <v>24</v>
      </c>
      <c r="E14" s="5"/>
      <c r="F14" s="5"/>
      <c r="G14" s="5"/>
      <c r="H14" s="13"/>
      <c r="I14" s="13"/>
      <c r="J14" s="65" t="s">
        <v>25</v>
      </c>
      <c r="K14" s="66"/>
      <c r="L14" s="8" t="s">
        <v>26</v>
      </c>
      <c r="M14" s="5"/>
      <c r="N14" s="5"/>
      <c r="O14" s="5"/>
      <c r="P14" s="5"/>
      <c r="Q14" s="6"/>
    </row>
    <row r="15" spans="1:17" x14ac:dyDescent="0.25">
      <c r="A15" s="4"/>
      <c r="B15" s="7"/>
      <c r="C15" s="3"/>
      <c r="D15" s="30" t="s">
        <v>146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6"/>
    </row>
    <row r="16" spans="1:17" ht="9" customHeight="1" x14ac:dyDescent="0.25">
      <c r="A16" s="4"/>
      <c r="B16" s="7"/>
      <c r="C16" s="2"/>
      <c r="D16" s="3"/>
      <c r="E16" s="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6"/>
    </row>
    <row r="17" spans="1:17" ht="19.5" customHeight="1" x14ac:dyDescent="0.25">
      <c r="A17" s="57" t="s">
        <v>2</v>
      </c>
      <c r="B17" s="67" t="s">
        <v>3</v>
      </c>
      <c r="C17" s="57" t="s">
        <v>4</v>
      </c>
      <c r="D17" s="57" t="s">
        <v>5</v>
      </c>
      <c r="E17" s="57" t="s">
        <v>6</v>
      </c>
      <c r="F17" s="57" t="s">
        <v>7</v>
      </c>
      <c r="G17" s="59"/>
      <c r="H17" s="59"/>
      <c r="I17" s="59"/>
      <c r="J17" s="57" t="s">
        <v>8</v>
      </c>
      <c r="K17" s="60"/>
      <c r="L17" s="60"/>
      <c r="M17" s="60"/>
      <c r="N17" s="60"/>
      <c r="O17" s="57" t="s">
        <v>9</v>
      </c>
      <c r="P17" s="57" t="s">
        <v>10</v>
      </c>
      <c r="Q17" s="61" t="s">
        <v>16</v>
      </c>
    </row>
    <row r="18" spans="1:17" ht="18.75" customHeight="1" x14ac:dyDescent="0.25">
      <c r="A18" s="59"/>
      <c r="B18" s="68"/>
      <c r="C18" s="58"/>
      <c r="D18" s="57"/>
      <c r="E18" s="57"/>
      <c r="F18" s="57" t="s">
        <v>11</v>
      </c>
      <c r="G18" s="57" t="s">
        <v>12</v>
      </c>
      <c r="H18" s="59"/>
      <c r="I18" s="59"/>
      <c r="J18" s="57" t="s">
        <v>17</v>
      </c>
      <c r="K18" s="57" t="s">
        <v>11</v>
      </c>
      <c r="L18" s="57" t="s">
        <v>12</v>
      </c>
      <c r="M18" s="59"/>
      <c r="N18" s="59"/>
      <c r="O18" s="57"/>
      <c r="P18" s="57"/>
      <c r="Q18" s="61"/>
    </row>
    <row r="19" spans="1:17" ht="22.5" customHeight="1" x14ac:dyDescent="0.25">
      <c r="A19" s="59"/>
      <c r="B19" s="68"/>
      <c r="C19" s="58"/>
      <c r="D19" s="57"/>
      <c r="E19" s="57"/>
      <c r="F19" s="59"/>
      <c r="G19" s="25" t="s">
        <v>13</v>
      </c>
      <c r="H19" s="25" t="s">
        <v>14</v>
      </c>
      <c r="I19" s="25" t="s">
        <v>15</v>
      </c>
      <c r="J19" s="58"/>
      <c r="K19" s="59"/>
      <c r="L19" s="25" t="s">
        <v>13</v>
      </c>
      <c r="M19" s="25" t="s">
        <v>14</v>
      </c>
      <c r="N19" s="25" t="s">
        <v>15</v>
      </c>
      <c r="O19" s="57"/>
      <c r="P19" s="57"/>
      <c r="Q19" s="61"/>
    </row>
    <row r="20" spans="1:17" x14ac:dyDescent="0.25">
      <c r="A20" s="16">
        <v>1</v>
      </c>
      <c r="B20" s="27">
        <v>2</v>
      </c>
      <c r="C20" s="25">
        <v>3</v>
      </c>
      <c r="D20" s="25">
        <v>4</v>
      </c>
      <c r="E20" s="21">
        <v>5</v>
      </c>
      <c r="F20" s="26">
        <v>6</v>
      </c>
      <c r="G20" s="26">
        <v>7</v>
      </c>
      <c r="H20" s="26">
        <v>8</v>
      </c>
      <c r="I20" s="26">
        <v>9</v>
      </c>
      <c r="J20" s="26">
        <v>10</v>
      </c>
      <c r="K20" s="26">
        <v>11</v>
      </c>
      <c r="L20" s="26">
        <v>12</v>
      </c>
      <c r="M20" s="26">
        <v>13</v>
      </c>
      <c r="N20" s="26">
        <v>14</v>
      </c>
      <c r="O20" s="26">
        <v>15</v>
      </c>
      <c r="P20" s="26">
        <v>16</v>
      </c>
      <c r="Q20" s="26">
        <v>17</v>
      </c>
    </row>
    <row r="21" spans="1:17" ht="19.8" customHeight="1" x14ac:dyDescent="0.3">
      <c r="A21" s="55" t="s">
        <v>32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</row>
    <row r="22" spans="1:17" ht="91.2" x14ac:dyDescent="0.25">
      <c r="A22" s="31" t="s">
        <v>33</v>
      </c>
      <c r="B22" s="32"/>
      <c r="C22" s="33" t="s">
        <v>34</v>
      </c>
      <c r="D22" s="21"/>
      <c r="E22" s="34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6"/>
    </row>
    <row r="23" spans="1:17" x14ac:dyDescent="0.25">
      <c r="A23" s="31" t="s">
        <v>35</v>
      </c>
      <c r="B23" s="32"/>
      <c r="C23" s="33" t="s">
        <v>36</v>
      </c>
      <c r="D23" s="21"/>
      <c r="E23" s="34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6"/>
    </row>
    <row r="24" spans="1:17" ht="69" x14ac:dyDescent="0.25">
      <c r="A24" s="31" t="s">
        <v>37</v>
      </c>
      <c r="B24" s="37" t="s">
        <v>38</v>
      </c>
      <c r="C24" s="33" t="s">
        <v>40</v>
      </c>
      <c r="D24" s="21" t="s">
        <v>39</v>
      </c>
      <c r="E24" s="34">
        <v>1</v>
      </c>
      <c r="F24" s="38">
        <v>3229.97</v>
      </c>
      <c r="G24" s="38">
        <v>1458.55</v>
      </c>
      <c r="H24" s="38">
        <v>513.6</v>
      </c>
      <c r="I24" s="38">
        <v>82.08</v>
      </c>
      <c r="J24" s="35"/>
      <c r="K24" s="35">
        <v>3229.97</v>
      </c>
      <c r="L24" s="35">
        <v>1458.55</v>
      </c>
      <c r="M24" s="35">
        <v>513.6</v>
      </c>
      <c r="N24" s="35">
        <v>82.08</v>
      </c>
      <c r="O24" s="35">
        <v>151.767</v>
      </c>
      <c r="P24" s="35">
        <v>151.77000000000001</v>
      </c>
      <c r="Q24" s="36"/>
    </row>
    <row r="25" spans="1:17" ht="68.400000000000006" x14ac:dyDescent="0.25">
      <c r="A25" s="31" t="s">
        <v>41</v>
      </c>
      <c r="B25" s="32"/>
      <c r="C25" s="33" t="s">
        <v>42</v>
      </c>
      <c r="D25" s="21"/>
      <c r="E25" s="34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6"/>
    </row>
    <row r="26" spans="1:17" x14ac:dyDescent="0.25">
      <c r="A26" s="31" t="s">
        <v>43</v>
      </c>
      <c r="B26" s="32"/>
      <c r="C26" s="33" t="s">
        <v>44</v>
      </c>
      <c r="D26" s="21"/>
      <c r="E26" s="34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6"/>
    </row>
    <row r="27" spans="1:17" ht="49.8" x14ac:dyDescent="0.25">
      <c r="A27" s="31" t="s">
        <v>45</v>
      </c>
      <c r="B27" s="37" t="s">
        <v>46</v>
      </c>
      <c r="C27" s="33" t="s">
        <v>48</v>
      </c>
      <c r="D27" s="21" t="s">
        <v>47</v>
      </c>
      <c r="E27" s="39">
        <v>2654</v>
      </c>
      <c r="F27" s="38">
        <v>7</v>
      </c>
      <c r="G27" s="38">
        <v>4.91</v>
      </c>
      <c r="H27" s="38">
        <v>1.7</v>
      </c>
      <c r="I27" s="38">
        <v>0.34</v>
      </c>
      <c r="J27" s="35"/>
      <c r="K27" s="35">
        <v>18578</v>
      </c>
      <c r="L27" s="35">
        <v>13031.14</v>
      </c>
      <c r="M27" s="35">
        <v>4511.8</v>
      </c>
      <c r="N27" s="35">
        <v>902.36</v>
      </c>
      <c r="O27" s="35">
        <v>0.5</v>
      </c>
      <c r="P27" s="35">
        <v>1327</v>
      </c>
      <c r="Q27" s="36"/>
    </row>
    <row r="28" spans="1:17" ht="24" x14ac:dyDescent="0.25">
      <c r="A28" s="31" t="s">
        <v>49</v>
      </c>
      <c r="B28" s="37" t="s">
        <v>50</v>
      </c>
      <c r="C28" s="33" t="s">
        <v>51</v>
      </c>
      <c r="D28" s="21" t="s">
        <v>52</v>
      </c>
      <c r="E28" s="39">
        <f>1327*2.28</f>
        <v>3025.56</v>
      </c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6"/>
    </row>
    <row r="29" spans="1:17" ht="24" x14ac:dyDescent="0.25">
      <c r="A29" s="31" t="s">
        <v>53</v>
      </c>
      <c r="B29" s="37" t="s">
        <v>50</v>
      </c>
      <c r="C29" s="33" t="s">
        <v>54</v>
      </c>
      <c r="D29" s="21" t="s">
        <v>55</v>
      </c>
      <c r="E29" s="39">
        <v>6.2E-2</v>
      </c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6"/>
    </row>
    <row r="30" spans="1:17" ht="24" x14ac:dyDescent="0.25">
      <c r="A30" s="31" t="s">
        <v>56</v>
      </c>
      <c r="B30" s="37" t="s">
        <v>50</v>
      </c>
      <c r="C30" s="33" t="s">
        <v>57</v>
      </c>
      <c r="D30" s="21" t="s">
        <v>55</v>
      </c>
      <c r="E30" s="39">
        <v>1.9E-3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6"/>
    </row>
    <row r="31" spans="1:17" ht="49.8" x14ac:dyDescent="0.25">
      <c r="A31" s="31" t="s">
        <v>58</v>
      </c>
      <c r="B31" s="37" t="s">
        <v>59</v>
      </c>
      <c r="C31" s="33" t="s">
        <v>61</v>
      </c>
      <c r="D31" s="21" t="s">
        <v>60</v>
      </c>
      <c r="E31" s="39">
        <v>132.69999999999999</v>
      </c>
      <c r="F31" s="38">
        <v>22</v>
      </c>
      <c r="G31" s="38">
        <v>22</v>
      </c>
      <c r="H31" s="35"/>
      <c r="I31" s="35"/>
      <c r="J31" s="35"/>
      <c r="K31" s="35">
        <v>2919.4</v>
      </c>
      <c r="L31" s="35">
        <v>2919.4</v>
      </c>
      <c r="M31" s="35"/>
      <c r="N31" s="35"/>
      <c r="O31" s="35">
        <v>2</v>
      </c>
      <c r="P31" s="35">
        <v>265.39999999999998</v>
      </c>
      <c r="Q31" s="36"/>
    </row>
    <row r="32" spans="1:17" ht="19.8" customHeight="1" x14ac:dyDescent="0.3">
      <c r="A32" s="52" t="s">
        <v>62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 ht="101.4" x14ac:dyDescent="0.25">
      <c r="A33" s="31" t="s">
        <v>63</v>
      </c>
      <c r="B33" s="37" t="s">
        <v>64</v>
      </c>
      <c r="C33" s="33" t="s">
        <v>66</v>
      </c>
      <c r="D33" s="21" t="s">
        <v>65</v>
      </c>
      <c r="E33" s="39">
        <v>0.308952</v>
      </c>
      <c r="F33" s="38">
        <v>728.46</v>
      </c>
      <c r="G33" s="38">
        <v>567.82000000000005</v>
      </c>
      <c r="H33" s="38">
        <v>148.02000000000001</v>
      </c>
      <c r="I33" s="38">
        <v>13.58</v>
      </c>
      <c r="J33" s="35"/>
      <c r="K33" s="35">
        <v>225.06</v>
      </c>
      <c r="L33" s="35">
        <v>175.43</v>
      </c>
      <c r="M33" s="35">
        <v>45.73</v>
      </c>
      <c r="N33" s="35">
        <v>4.2</v>
      </c>
      <c r="O33" s="35">
        <v>57.588299999999997</v>
      </c>
      <c r="P33" s="35">
        <v>17.79</v>
      </c>
      <c r="Q33" s="36"/>
    </row>
    <row r="34" spans="1:17" ht="72.599999999999994" x14ac:dyDescent="0.25">
      <c r="A34" s="31" t="s">
        <v>67</v>
      </c>
      <c r="B34" s="37" t="s">
        <v>64</v>
      </c>
      <c r="C34" s="33" t="s">
        <v>68</v>
      </c>
      <c r="D34" s="21" t="s">
        <v>65</v>
      </c>
      <c r="E34" s="39">
        <v>0.308952</v>
      </c>
      <c r="F34" s="38">
        <v>808</v>
      </c>
      <c r="G34" s="38">
        <v>630.91</v>
      </c>
      <c r="H34" s="38">
        <v>164.47</v>
      </c>
      <c r="I34" s="38">
        <v>15.09</v>
      </c>
      <c r="J34" s="35"/>
      <c r="K34" s="35">
        <v>249.63</v>
      </c>
      <c r="L34" s="35">
        <v>194.92</v>
      </c>
      <c r="M34" s="35">
        <v>50.81</v>
      </c>
      <c r="N34" s="35">
        <v>4.66</v>
      </c>
      <c r="O34" s="35">
        <v>63.987000000000002</v>
      </c>
      <c r="P34" s="35">
        <v>19.77</v>
      </c>
      <c r="Q34" s="36"/>
    </row>
    <row r="35" spans="1:17" ht="19.8" customHeight="1" x14ac:dyDescent="0.3">
      <c r="A35" s="52" t="s">
        <v>69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118.8" x14ac:dyDescent="0.25">
      <c r="A36" s="31" t="s">
        <v>70</v>
      </c>
      <c r="B36" s="37" t="s">
        <v>71</v>
      </c>
      <c r="C36" s="33" t="s">
        <v>73</v>
      </c>
      <c r="D36" s="21" t="s">
        <v>72</v>
      </c>
      <c r="E36" s="39">
        <v>0.01</v>
      </c>
      <c r="F36" s="38">
        <v>402.05</v>
      </c>
      <c r="G36" s="38">
        <v>82.19</v>
      </c>
      <c r="H36" s="38">
        <v>10.96</v>
      </c>
      <c r="I36" s="38">
        <v>0.15</v>
      </c>
      <c r="J36" s="35"/>
      <c r="K36" s="35">
        <v>4.0199999999999996</v>
      </c>
      <c r="L36" s="35">
        <v>0.82</v>
      </c>
      <c r="M36" s="35">
        <v>0.11</v>
      </c>
      <c r="N36" s="35"/>
      <c r="O36" s="35">
        <v>6.1064999999999996</v>
      </c>
      <c r="P36" s="35">
        <v>0.06</v>
      </c>
      <c r="Q36" s="36"/>
    </row>
    <row r="37" spans="1:17" ht="118.8" x14ac:dyDescent="0.25">
      <c r="A37" s="31" t="s">
        <v>74</v>
      </c>
      <c r="B37" s="37" t="s">
        <v>75</v>
      </c>
      <c r="C37" s="33" t="s">
        <v>76</v>
      </c>
      <c r="D37" s="21" t="s">
        <v>72</v>
      </c>
      <c r="E37" s="39">
        <v>0.01</v>
      </c>
      <c r="F37" s="38">
        <v>619.73</v>
      </c>
      <c r="G37" s="38">
        <v>32.58</v>
      </c>
      <c r="H37" s="38">
        <v>8.43</v>
      </c>
      <c r="I37" s="38">
        <v>0.15</v>
      </c>
      <c r="J37" s="35"/>
      <c r="K37" s="35">
        <v>6.2</v>
      </c>
      <c r="L37" s="35">
        <v>0.33</v>
      </c>
      <c r="M37" s="35">
        <v>0.08</v>
      </c>
      <c r="N37" s="35"/>
      <c r="O37" s="35">
        <v>2.8405</v>
      </c>
      <c r="P37" s="35">
        <v>0.03</v>
      </c>
      <c r="Q37" s="36"/>
    </row>
    <row r="38" spans="1:17" ht="14.4" x14ac:dyDescent="0.25">
      <c r="A38" s="52" t="s">
        <v>77</v>
      </c>
      <c r="B38" s="51"/>
      <c r="C38" s="51"/>
      <c r="D38" s="51"/>
      <c r="E38" s="51"/>
      <c r="F38" s="51"/>
      <c r="G38" s="51"/>
      <c r="H38" s="51"/>
      <c r="I38" s="51"/>
      <c r="J38" s="51"/>
      <c r="K38" s="38">
        <v>25212.28</v>
      </c>
      <c r="L38" s="38">
        <v>17780.59</v>
      </c>
      <c r="M38" s="38">
        <v>5122.13</v>
      </c>
      <c r="N38" s="38">
        <v>993.3</v>
      </c>
      <c r="O38" s="35"/>
      <c r="P38" s="38">
        <v>1781.82</v>
      </c>
      <c r="Q38" s="36"/>
    </row>
    <row r="39" spans="1:17" ht="30" customHeight="1" x14ac:dyDescent="0.25">
      <c r="A39" s="52" t="s">
        <v>78</v>
      </c>
      <c r="B39" s="51"/>
      <c r="C39" s="51"/>
      <c r="D39" s="51"/>
      <c r="E39" s="51"/>
      <c r="F39" s="51"/>
      <c r="G39" s="51"/>
      <c r="H39" s="51"/>
      <c r="I39" s="51"/>
      <c r="J39" s="51"/>
      <c r="K39" s="38">
        <v>28647.69</v>
      </c>
      <c r="L39" s="38">
        <v>20447.68</v>
      </c>
      <c r="M39" s="38">
        <v>5890.45</v>
      </c>
      <c r="N39" s="38">
        <v>1142.3</v>
      </c>
      <c r="O39" s="35"/>
      <c r="P39" s="38">
        <v>2049.09</v>
      </c>
      <c r="Q39" s="36"/>
    </row>
    <row r="40" spans="1:17" ht="14.4" x14ac:dyDescent="0.25">
      <c r="A40" s="52" t="s">
        <v>79</v>
      </c>
      <c r="B40" s="51"/>
      <c r="C40" s="51"/>
      <c r="D40" s="51"/>
      <c r="E40" s="51"/>
      <c r="F40" s="51"/>
      <c r="G40" s="51"/>
      <c r="H40" s="51"/>
      <c r="I40" s="51"/>
      <c r="J40" s="51"/>
      <c r="K40" s="38">
        <v>17272.12</v>
      </c>
      <c r="L40" s="35"/>
      <c r="M40" s="35"/>
      <c r="N40" s="35"/>
      <c r="O40" s="35"/>
      <c r="P40" s="35"/>
      <c r="Q40" s="36"/>
    </row>
    <row r="41" spans="1:17" ht="14.4" x14ac:dyDescent="0.25">
      <c r="A41" s="52" t="s">
        <v>80</v>
      </c>
      <c r="B41" s="51"/>
      <c r="C41" s="51"/>
      <c r="D41" s="51"/>
      <c r="E41" s="51"/>
      <c r="F41" s="51"/>
      <c r="G41" s="51"/>
      <c r="H41" s="51"/>
      <c r="I41" s="51"/>
      <c r="J41" s="51"/>
      <c r="K41" s="35"/>
      <c r="L41" s="35"/>
      <c r="M41" s="35"/>
      <c r="N41" s="35"/>
      <c r="O41" s="35"/>
      <c r="P41" s="35"/>
      <c r="Q41" s="36"/>
    </row>
    <row r="42" spans="1:17" ht="14.4" x14ac:dyDescent="0.25">
      <c r="A42" s="52" t="s">
        <v>81</v>
      </c>
      <c r="B42" s="51"/>
      <c r="C42" s="51"/>
      <c r="D42" s="51"/>
      <c r="E42" s="51"/>
      <c r="F42" s="51"/>
      <c r="G42" s="51"/>
      <c r="H42" s="51"/>
      <c r="I42" s="51"/>
      <c r="J42" s="51"/>
      <c r="K42" s="38">
        <v>17270.93</v>
      </c>
      <c r="L42" s="35"/>
      <c r="M42" s="35"/>
      <c r="N42" s="35"/>
      <c r="O42" s="35"/>
      <c r="P42" s="35"/>
      <c r="Q42" s="36"/>
    </row>
    <row r="43" spans="1:17" ht="14.4" x14ac:dyDescent="0.25">
      <c r="A43" s="52" t="s">
        <v>82</v>
      </c>
      <c r="B43" s="51"/>
      <c r="C43" s="51"/>
      <c r="D43" s="51"/>
      <c r="E43" s="51"/>
      <c r="F43" s="51"/>
      <c r="G43" s="51"/>
      <c r="H43" s="51"/>
      <c r="I43" s="51"/>
      <c r="J43" s="51"/>
      <c r="K43" s="38">
        <v>1.19</v>
      </c>
      <c r="L43" s="35"/>
      <c r="M43" s="35"/>
      <c r="N43" s="35"/>
      <c r="O43" s="35"/>
      <c r="P43" s="35"/>
      <c r="Q43" s="36"/>
    </row>
    <row r="44" spans="1:17" ht="14.4" x14ac:dyDescent="0.25">
      <c r="A44" s="52" t="s">
        <v>83</v>
      </c>
      <c r="B44" s="51"/>
      <c r="C44" s="51"/>
      <c r="D44" s="51"/>
      <c r="E44" s="51"/>
      <c r="F44" s="51"/>
      <c r="G44" s="51"/>
      <c r="H44" s="51"/>
      <c r="I44" s="51"/>
      <c r="J44" s="51"/>
      <c r="K44" s="38">
        <v>12953.99</v>
      </c>
      <c r="L44" s="35"/>
      <c r="M44" s="35"/>
      <c r="N44" s="35"/>
      <c r="O44" s="35"/>
      <c r="P44" s="35"/>
      <c r="Q44" s="36"/>
    </row>
    <row r="45" spans="1:17" ht="14.4" x14ac:dyDescent="0.25">
      <c r="A45" s="52" t="s">
        <v>80</v>
      </c>
      <c r="B45" s="51"/>
      <c r="C45" s="51"/>
      <c r="D45" s="51"/>
      <c r="E45" s="51"/>
      <c r="F45" s="51"/>
      <c r="G45" s="51"/>
      <c r="H45" s="51"/>
      <c r="I45" s="51"/>
      <c r="J45" s="51"/>
      <c r="K45" s="35"/>
      <c r="L45" s="35"/>
      <c r="M45" s="35"/>
      <c r="N45" s="35"/>
      <c r="O45" s="35"/>
      <c r="P45" s="35"/>
      <c r="Q45" s="36"/>
    </row>
    <row r="46" spans="1:17" ht="14.4" x14ac:dyDescent="0.25">
      <c r="A46" s="52" t="s">
        <v>84</v>
      </c>
      <c r="B46" s="51"/>
      <c r="C46" s="51"/>
      <c r="D46" s="51"/>
      <c r="E46" s="51"/>
      <c r="F46" s="51"/>
      <c r="G46" s="51"/>
      <c r="H46" s="51"/>
      <c r="I46" s="51"/>
      <c r="J46" s="51"/>
      <c r="K46" s="38">
        <v>12953.2</v>
      </c>
      <c r="L46" s="35"/>
      <c r="M46" s="35"/>
      <c r="N46" s="35"/>
      <c r="O46" s="35"/>
      <c r="P46" s="35"/>
      <c r="Q46" s="36"/>
    </row>
    <row r="47" spans="1:17" ht="14.4" x14ac:dyDescent="0.25">
      <c r="A47" s="52" t="s">
        <v>85</v>
      </c>
      <c r="B47" s="51"/>
      <c r="C47" s="51"/>
      <c r="D47" s="51"/>
      <c r="E47" s="51"/>
      <c r="F47" s="51"/>
      <c r="G47" s="51"/>
      <c r="H47" s="51"/>
      <c r="I47" s="51"/>
      <c r="J47" s="51"/>
      <c r="K47" s="38">
        <v>0.79</v>
      </c>
      <c r="L47" s="35"/>
      <c r="M47" s="35"/>
      <c r="N47" s="35"/>
      <c r="O47" s="35"/>
      <c r="P47" s="35"/>
      <c r="Q47" s="36"/>
    </row>
    <row r="48" spans="1:17" ht="14.4" x14ac:dyDescent="0.25">
      <c r="A48" s="50" t="s">
        <v>86</v>
      </c>
      <c r="B48" s="51"/>
      <c r="C48" s="51"/>
      <c r="D48" s="51"/>
      <c r="E48" s="51"/>
      <c r="F48" s="51"/>
      <c r="G48" s="51"/>
      <c r="H48" s="51"/>
      <c r="I48" s="51"/>
      <c r="J48" s="51"/>
      <c r="K48" s="35"/>
      <c r="L48" s="35"/>
      <c r="M48" s="35"/>
      <c r="N48" s="35"/>
      <c r="O48" s="35"/>
      <c r="P48" s="35"/>
      <c r="Q48" s="36"/>
    </row>
    <row r="49" spans="1:17" ht="14.4" x14ac:dyDescent="0.25">
      <c r="A49" s="52" t="s">
        <v>87</v>
      </c>
      <c r="B49" s="51"/>
      <c r="C49" s="51"/>
      <c r="D49" s="51"/>
      <c r="E49" s="51"/>
      <c r="F49" s="51"/>
      <c r="G49" s="51"/>
      <c r="H49" s="51"/>
      <c r="I49" s="51"/>
      <c r="J49" s="51"/>
      <c r="K49" s="38">
        <v>12.4</v>
      </c>
      <c r="L49" s="35"/>
      <c r="M49" s="35"/>
      <c r="N49" s="35"/>
      <c r="O49" s="35"/>
      <c r="P49" s="38">
        <v>0.1</v>
      </c>
      <c r="Q49" s="36"/>
    </row>
    <row r="50" spans="1:17" ht="14.4" x14ac:dyDescent="0.25">
      <c r="A50" s="52" t="s">
        <v>88</v>
      </c>
      <c r="B50" s="51"/>
      <c r="C50" s="51"/>
      <c r="D50" s="51"/>
      <c r="E50" s="51"/>
      <c r="F50" s="51"/>
      <c r="G50" s="51"/>
      <c r="H50" s="51"/>
      <c r="I50" s="51"/>
      <c r="J50" s="51"/>
      <c r="K50" s="38">
        <v>58861.4</v>
      </c>
      <c r="L50" s="35"/>
      <c r="M50" s="35"/>
      <c r="N50" s="35"/>
      <c r="O50" s="35"/>
      <c r="P50" s="38">
        <v>2048.9899999999998</v>
      </c>
      <c r="Q50" s="36"/>
    </row>
    <row r="51" spans="1:17" ht="14.4" x14ac:dyDescent="0.25">
      <c r="A51" s="52" t="s">
        <v>89</v>
      </c>
      <c r="B51" s="51"/>
      <c r="C51" s="51"/>
      <c r="D51" s="51"/>
      <c r="E51" s="51"/>
      <c r="F51" s="51"/>
      <c r="G51" s="51"/>
      <c r="H51" s="51"/>
      <c r="I51" s="51"/>
      <c r="J51" s="51"/>
      <c r="K51" s="38">
        <v>58873.8</v>
      </c>
      <c r="L51" s="35"/>
      <c r="M51" s="35"/>
      <c r="N51" s="35"/>
      <c r="O51" s="35"/>
      <c r="P51" s="38">
        <v>2049.09</v>
      </c>
      <c r="Q51" s="36"/>
    </row>
    <row r="52" spans="1:17" ht="14.4" x14ac:dyDescent="0.25">
      <c r="A52" s="52" t="s">
        <v>90</v>
      </c>
      <c r="B52" s="51"/>
      <c r="C52" s="51"/>
      <c r="D52" s="51"/>
      <c r="E52" s="51"/>
      <c r="F52" s="51"/>
      <c r="G52" s="51"/>
      <c r="H52" s="51"/>
      <c r="I52" s="51"/>
      <c r="J52" s="51"/>
      <c r="K52" s="35"/>
      <c r="L52" s="35"/>
      <c r="M52" s="35"/>
      <c r="N52" s="35"/>
      <c r="O52" s="35"/>
      <c r="P52" s="35"/>
      <c r="Q52" s="36"/>
    </row>
    <row r="53" spans="1:17" ht="14.4" x14ac:dyDescent="0.25">
      <c r="A53" s="52" t="s">
        <v>91</v>
      </c>
      <c r="B53" s="51"/>
      <c r="C53" s="51"/>
      <c r="D53" s="51"/>
      <c r="E53" s="51"/>
      <c r="F53" s="51"/>
      <c r="G53" s="51"/>
      <c r="H53" s="51"/>
      <c r="I53" s="51"/>
      <c r="J53" s="51"/>
      <c r="K53" s="38">
        <v>2309.56</v>
      </c>
      <c r="L53" s="35"/>
      <c r="M53" s="35"/>
      <c r="N53" s="35"/>
      <c r="O53" s="35"/>
      <c r="P53" s="35"/>
      <c r="Q53" s="36"/>
    </row>
    <row r="54" spans="1:17" ht="14.4" x14ac:dyDescent="0.25">
      <c r="A54" s="52" t="s">
        <v>92</v>
      </c>
      <c r="B54" s="51"/>
      <c r="C54" s="51"/>
      <c r="D54" s="51"/>
      <c r="E54" s="51"/>
      <c r="F54" s="51"/>
      <c r="G54" s="51"/>
      <c r="H54" s="51"/>
      <c r="I54" s="51"/>
      <c r="J54" s="51"/>
      <c r="K54" s="38">
        <v>5890.45</v>
      </c>
      <c r="L54" s="35"/>
      <c r="M54" s="35"/>
      <c r="N54" s="35"/>
      <c r="O54" s="35"/>
      <c r="P54" s="35"/>
      <c r="Q54" s="36"/>
    </row>
    <row r="55" spans="1:17" ht="14.4" x14ac:dyDescent="0.25">
      <c r="A55" s="52" t="s">
        <v>93</v>
      </c>
      <c r="B55" s="51"/>
      <c r="C55" s="51"/>
      <c r="D55" s="51"/>
      <c r="E55" s="51"/>
      <c r="F55" s="51"/>
      <c r="G55" s="51"/>
      <c r="H55" s="51"/>
      <c r="I55" s="51"/>
      <c r="J55" s="51"/>
      <c r="K55" s="38">
        <v>21589.98</v>
      </c>
      <c r="L55" s="35"/>
      <c r="M55" s="35"/>
      <c r="N55" s="35"/>
      <c r="O55" s="35"/>
      <c r="P55" s="35"/>
      <c r="Q55" s="36"/>
    </row>
    <row r="56" spans="1:17" ht="14.4" x14ac:dyDescent="0.25">
      <c r="A56" s="52" t="s">
        <v>94</v>
      </c>
      <c r="B56" s="51"/>
      <c r="C56" s="51"/>
      <c r="D56" s="51"/>
      <c r="E56" s="51"/>
      <c r="F56" s="51"/>
      <c r="G56" s="51"/>
      <c r="H56" s="51"/>
      <c r="I56" s="51"/>
      <c r="J56" s="51"/>
      <c r="K56" s="38">
        <v>17272.12</v>
      </c>
      <c r="L56" s="35"/>
      <c r="M56" s="35"/>
      <c r="N56" s="35"/>
      <c r="O56" s="35"/>
      <c r="P56" s="35"/>
      <c r="Q56" s="36"/>
    </row>
    <row r="57" spans="1:17" ht="14.4" x14ac:dyDescent="0.25">
      <c r="A57" s="52" t="s">
        <v>95</v>
      </c>
      <c r="B57" s="51"/>
      <c r="C57" s="51"/>
      <c r="D57" s="51"/>
      <c r="E57" s="51"/>
      <c r="F57" s="51"/>
      <c r="G57" s="51"/>
      <c r="H57" s="51"/>
      <c r="I57" s="51"/>
      <c r="J57" s="51"/>
      <c r="K57" s="38">
        <v>12953.99</v>
      </c>
      <c r="L57" s="35"/>
      <c r="M57" s="35"/>
      <c r="N57" s="35"/>
      <c r="O57" s="35"/>
      <c r="P57" s="35"/>
      <c r="Q57" s="36"/>
    </row>
    <row r="58" spans="1:17" ht="14.4" x14ac:dyDescent="0.25">
      <c r="A58" s="50" t="s">
        <v>96</v>
      </c>
      <c r="B58" s="51"/>
      <c r="C58" s="51"/>
      <c r="D58" s="51"/>
      <c r="E58" s="51"/>
      <c r="F58" s="51"/>
      <c r="G58" s="51"/>
      <c r="H58" s="51"/>
      <c r="I58" s="51"/>
      <c r="J58" s="51"/>
      <c r="K58" s="40">
        <v>58873.8</v>
      </c>
      <c r="L58" s="35"/>
      <c r="M58" s="35"/>
      <c r="N58" s="35"/>
      <c r="O58" s="35"/>
      <c r="P58" s="40">
        <v>2049.09</v>
      </c>
      <c r="Q58" s="36"/>
    </row>
    <row r="61" spans="1:17" ht="14.4" x14ac:dyDescent="0.25">
      <c r="A61" s="53" t="s">
        <v>97</v>
      </c>
      <c r="B61" s="54"/>
      <c r="C61" s="54"/>
      <c r="D61" s="54"/>
      <c r="E61" s="54"/>
    </row>
    <row r="63" spans="1:17" ht="24" x14ac:dyDescent="0.25">
      <c r="A63" s="41" t="s">
        <v>98</v>
      </c>
      <c r="B63" s="42" t="s">
        <v>99</v>
      </c>
      <c r="C63" s="41" t="s">
        <v>4</v>
      </c>
      <c r="D63" s="41" t="s">
        <v>5</v>
      </c>
      <c r="E63" s="43" t="s">
        <v>100</v>
      </c>
    </row>
    <row r="64" spans="1:17" ht="14.4" x14ac:dyDescent="0.25">
      <c r="A64" s="50" t="s">
        <v>101</v>
      </c>
      <c r="B64" s="51"/>
      <c r="C64" s="51"/>
      <c r="D64" s="51"/>
      <c r="E64" s="51"/>
    </row>
    <row r="65" spans="1:5" ht="14.4" x14ac:dyDescent="0.25">
      <c r="A65" s="50" t="s">
        <v>102</v>
      </c>
      <c r="B65" s="51"/>
      <c r="C65" s="51"/>
      <c r="D65" s="51"/>
      <c r="E65" s="51"/>
    </row>
    <row r="66" spans="1:5" x14ac:dyDescent="0.25">
      <c r="A66" s="21">
        <v>1</v>
      </c>
      <c r="B66" s="44">
        <v>1</v>
      </c>
      <c r="C66" s="33" t="s">
        <v>103</v>
      </c>
      <c r="D66" s="21" t="s">
        <v>26</v>
      </c>
      <c r="E66" s="45">
        <v>1744.17</v>
      </c>
    </row>
    <row r="67" spans="1:5" x14ac:dyDescent="0.25">
      <c r="A67" s="21">
        <v>2</v>
      </c>
      <c r="B67" s="44" t="s">
        <v>104</v>
      </c>
      <c r="C67" s="33" t="s">
        <v>105</v>
      </c>
      <c r="D67" s="21" t="s">
        <v>106</v>
      </c>
      <c r="E67" s="45">
        <v>37.56</v>
      </c>
    </row>
    <row r="68" spans="1:5" x14ac:dyDescent="0.25">
      <c r="A68" s="21">
        <v>3</v>
      </c>
      <c r="B68" s="44" t="s">
        <v>107</v>
      </c>
      <c r="C68" s="33" t="s">
        <v>108</v>
      </c>
      <c r="D68" s="21" t="s">
        <v>26</v>
      </c>
      <c r="E68" s="45">
        <v>0.03</v>
      </c>
    </row>
    <row r="69" spans="1:5" x14ac:dyDescent="0.25">
      <c r="A69" s="21">
        <v>4</v>
      </c>
      <c r="B69" s="44" t="s">
        <v>109</v>
      </c>
      <c r="C69" s="33" t="s">
        <v>110</v>
      </c>
      <c r="D69" s="21" t="s">
        <v>26</v>
      </c>
      <c r="E69" s="45">
        <v>0.06</v>
      </c>
    </row>
    <row r="70" spans="1:5" x14ac:dyDescent="0.25">
      <c r="A70" s="21">
        <v>5</v>
      </c>
      <c r="B70" s="44">
        <v>2</v>
      </c>
      <c r="C70" s="33" t="s">
        <v>111</v>
      </c>
      <c r="D70" s="21" t="s">
        <v>106</v>
      </c>
      <c r="E70" s="45">
        <v>0.55000000000000004</v>
      </c>
    </row>
    <row r="71" spans="1:5" ht="14.4" x14ac:dyDescent="0.25">
      <c r="A71" s="50" t="s">
        <v>112</v>
      </c>
      <c r="B71" s="51"/>
      <c r="C71" s="51"/>
      <c r="D71" s="51"/>
      <c r="E71" s="51"/>
    </row>
    <row r="72" spans="1:5" ht="34.200000000000003" x14ac:dyDescent="0.25">
      <c r="A72" s="21">
        <v>6</v>
      </c>
      <c r="B72" s="44" t="s">
        <v>113</v>
      </c>
      <c r="C72" s="33" t="s">
        <v>114</v>
      </c>
      <c r="D72" s="21" t="s">
        <v>115</v>
      </c>
      <c r="E72" s="45">
        <v>0.55000000000000004</v>
      </c>
    </row>
    <row r="73" spans="1:5" x14ac:dyDescent="0.25">
      <c r="A73" s="21">
        <v>7</v>
      </c>
      <c r="B73" s="44" t="s">
        <v>116</v>
      </c>
      <c r="C73" s="33" t="s">
        <v>117</v>
      </c>
      <c r="D73" s="21" t="s">
        <v>115</v>
      </c>
      <c r="E73" s="39"/>
    </row>
    <row r="74" spans="1:5" ht="22.8" x14ac:dyDescent="0.25">
      <c r="A74" s="21">
        <v>8</v>
      </c>
      <c r="B74" s="44" t="s">
        <v>118</v>
      </c>
      <c r="C74" s="33" t="s">
        <v>119</v>
      </c>
      <c r="D74" s="21" t="s">
        <v>115</v>
      </c>
      <c r="E74" s="39"/>
    </row>
    <row r="75" spans="1:5" ht="34.200000000000003" x14ac:dyDescent="0.25">
      <c r="A75" s="21">
        <v>9</v>
      </c>
      <c r="B75" s="44">
        <v>340101</v>
      </c>
      <c r="C75" s="33" t="s">
        <v>120</v>
      </c>
      <c r="D75" s="21" t="s">
        <v>115</v>
      </c>
      <c r="E75" s="45">
        <v>0.02</v>
      </c>
    </row>
    <row r="76" spans="1:5" ht="22.8" x14ac:dyDescent="0.25">
      <c r="A76" s="21">
        <v>10</v>
      </c>
      <c r="B76" s="44">
        <v>400001</v>
      </c>
      <c r="C76" s="33" t="s">
        <v>121</v>
      </c>
      <c r="D76" s="21" t="s">
        <v>115</v>
      </c>
      <c r="E76" s="39"/>
    </row>
    <row r="77" spans="1:5" ht="14.4" x14ac:dyDescent="0.25">
      <c r="A77" s="50" t="s">
        <v>122</v>
      </c>
      <c r="B77" s="51"/>
      <c r="C77" s="51"/>
      <c r="D77" s="51"/>
      <c r="E77" s="51"/>
    </row>
    <row r="78" spans="1:5" x14ac:dyDescent="0.25">
      <c r="A78" s="21">
        <v>11</v>
      </c>
      <c r="B78" s="32"/>
      <c r="C78" s="33" t="s">
        <v>123</v>
      </c>
      <c r="D78" s="21"/>
      <c r="E78" s="39"/>
    </row>
    <row r="79" spans="1:5" ht="22.8" x14ac:dyDescent="0.25">
      <c r="A79" s="46">
        <v>12</v>
      </c>
      <c r="B79" s="32"/>
      <c r="C79" s="47" t="s">
        <v>124</v>
      </c>
      <c r="D79" s="21"/>
      <c r="E79" s="39"/>
    </row>
    <row r="80" spans="1:5" x14ac:dyDescent="0.25">
      <c r="A80" s="46">
        <v>13</v>
      </c>
      <c r="B80" s="32"/>
      <c r="C80" s="47" t="s">
        <v>125</v>
      </c>
      <c r="D80" s="21"/>
      <c r="E80" s="39"/>
    </row>
    <row r="81" spans="1:5" ht="68.400000000000006" x14ac:dyDescent="0.25">
      <c r="A81" s="46">
        <v>14</v>
      </c>
      <c r="B81" s="32"/>
      <c r="C81" s="47" t="s">
        <v>126</v>
      </c>
      <c r="D81" s="21"/>
      <c r="E81" s="39"/>
    </row>
    <row r="82" spans="1:5" ht="91.2" x14ac:dyDescent="0.25">
      <c r="A82" s="46">
        <v>15</v>
      </c>
      <c r="B82" s="32"/>
      <c r="C82" s="47" t="s">
        <v>127</v>
      </c>
      <c r="D82" s="21"/>
      <c r="E82" s="39"/>
    </row>
    <row r="83" spans="1:5" x14ac:dyDescent="0.25">
      <c r="A83" s="21">
        <v>16</v>
      </c>
      <c r="B83" s="44" t="s">
        <v>128</v>
      </c>
      <c r="C83" s="33" t="s">
        <v>129</v>
      </c>
      <c r="D83" s="21" t="s">
        <v>130</v>
      </c>
      <c r="E83" s="45">
        <v>1E-4</v>
      </c>
    </row>
    <row r="84" spans="1:5" x14ac:dyDescent="0.25">
      <c r="A84" s="21">
        <v>17</v>
      </c>
      <c r="B84" s="44" t="s">
        <v>131</v>
      </c>
      <c r="C84" s="33" t="s">
        <v>132</v>
      </c>
      <c r="D84" s="21" t="s">
        <v>130</v>
      </c>
      <c r="E84" s="45">
        <v>1E-4</v>
      </c>
    </row>
    <row r="85" spans="1:5" x14ac:dyDescent="0.25">
      <c r="A85" s="21">
        <v>18</v>
      </c>
      <c r="B85" s="44" t="s">
        <v>133</v>
      </c>
      <c r="C85" s="33" t="s">
        <v>134</v>
      </c>
      <c r="D85" s="21" t="s">
        <v>130</v>
      </c>
      <c r="E85" s="39"/>
    </row>
    <row r="86" spans="1:5" x14ac:dyDescent="0.25">
      <c r="A86" s="21">
        <v>19</v>
      </c>
      <c r="B86" s="44" t="s">
        <v>135</v>
      </c>
      <c r="C86" s="33" t="s">
        <v>136</v>
      </c>
      <c r="D86" s="21" t="s">
        <v>130</v>
      </c>
      <c r="E86" s="45">
        <v>2.0000000000000001E-4</v>
      </c>
    </row>
    <row r="87" spans="1:5" ht="34.200000000000003" x14ac:dyDescent="0.25">
      <c r="A87" s="21">
        <v>20</v>
      </c>
      <c r="B87" s="44" t="s">
        <v>137</v>
      </c>
      <c r="C87" s="33" t="s">
        <v>138</v>
      </c>
      <c r="D87" s="21" t="s">
        <v>139</v>
      </c>
      <c r="E87" s="45">
        <v>7.798</v>
      </c>
    </row>
    <row r="88" spans="1:5" ht="22.8" x14ac:dyDescent="0.25">
      <c r="A88" s="21">
        <v>21</v>
      </c>
      <c r="B88" s="44" t="s">
        <v>50</v>
      </c>
      <c r="C88" s="33" t="s">
        <v>123</v>
      </c>
      <c r="D88" s="21" t="s">
        <v>52</v>
      </c>
      <c r="E88" s="45">
        <v>2999.0839000000001</v>
      </c>
    </row>
    <row r="89" spans="1:5" ht="34.200000000000003" x14ac:dyDescent="0.25">
      <c r="A89" s="46">
        <v>22</v>
      </c>
      <c r="B89" s="48" t="s">
        <v>50</v>
      </c>
      <c r="C89" s="47" t="s">
        <v>140</v>
      </c>
      <c r="D89" s="46" t="s">
        <v>55</v>
      </c>
      <c r="E89" s="49">
        <v>1.9E-3</v>
      </c>
    </row>
    <row r="90" spans="1:5" ht="34.200000000000003" x14ac:dyDescent="0.25">
      <c r="A90" s="46">
        <v>23</v>
      </c>
      <c r="B90" s="48" t="s">
        <v>50</v>
      </c>
      <c r="C90" s="47" t="s">
        <v>141</v>
      </c>
      <c r="D90" s="46" t="s">
        <v>55</v>
      </c>
      <c r="E90" s="49">
        <v>6.2E-2</v>
      </c>
    </row>
    <row r="91" spans="1:5" ht="34.200000000000003" x14ac:dyDescent="0.25">
      <c r="A91" s="46">
        <v>24</v>
      </c>
      <c r="B91" s="48" t="s">
        <v>50</v>
      </c>
      <c r="C91" s="47" t="s">
        <v>142</v>
      </c>
      <c r="D91" s="46" t="s">
        <v>52</v>
      </c>
      <c r="E91" s="49">
        <v>2999.02</v>
      </c>
    </row>
  </sheetData>
  <mergeCells count="52">
    <mergeCell ref="F18:F19"/>
    <mergeCell ref="G18:I18"/>
    <mergeCell ref="P17:P19"/>
    <mergeCell ref="Q17:Q19"/>
    <mergeCell ref="A1:Q1"/>
    <mergeCell ref="D9:Q9"/>
    <mergeCell ref="J10:K10"/>
    <mergeCell ref="J13:K13"/>
    <mergeCell ref="D6:O6"/>
    <mergeCell ref="J14:K14"/>
    <mergeCell ref="J12:K12"/>
    <mergeCell ref="J11:K11"/>
    <mergeCell ref="F17:I17"/>
    <mergeCell ref="A17:A19"/>
    <mergeCell ref="B17:B19"/>
    <mergeCell ref="C17:C19"/>
    <mergeCell ref="D17:D19"/>
    <mergeCell ref="E17:E19"/>
    <mergeCell ref="J18:J19"/>
    <mergeCell ref="K18:K19"/>
    <mergeCell ref="L18:N18"/>
    <mergeCell ref="J17:N17"/>
    <mergeCell ref="O17:O19"/>
    <mergeCell ref="A21:Q21"/>
    <mergeCell ref="A32:Q32"/>
    <mergeCell ref="A35:Q35"/>
    <mergeCell ref="A38:J38"/>
    <mergeCell ref="A39:J39"/>
    <mergeCell ref="A40:J40"/>
    <mergeCell ref="A41:J41"/>
    <mergeCell ref="A42:J42"/>
    <mergeCell ref="A43:J43"/>
    <mergeCell ref="A44:J44"/>
    <mergeCell ref="A45:J45"/>
    <mergeCell ref="A46:J46"/>
    <mergeCell ref="A47:J47"/>
    <mergeCell ref="A48:J48"/>
    <mergeCell ref="A49:J49"/>
    <mergeCell ref="A50:J50"/>
    <mergeCell ref="A51:J51"/>
    <mergeCell ref="A52:J52"/>
    <mergeCell ref="A53:J53"/>
    <mergeCell ref="A54:J54"/>
    <mergeCell ref="A64:E64"/>
    <mergeCell ref="A65:E65"/>
    <mergeCell ref="A71:E71"/>
    <mergeCell ref="A77:E77"/>
    <mergeCell ref="A55:J55"/>
    <mergeCell ref="A56:J56"/>
    <mergeCell ref="A57:J57"/>
    <mergeCell ref="A58:J58"/>
    <mergeCell ref="A61:E61"/>
  </mergeCells>
  <pageMargins left="0.23622047244094491" right="0" top="0.51181102362204722" bottom="0.43307086614173229" header="0.31496062992125984" footer="0.23622047244094491"/>
  <pageSetup paperSize="9" scale="95" fitToHeight="0" orientation="landscape" r:id="rId1"/>
  <headerFooter alignWithMargins="0">
    <oddHeader>&amp;LГРАНД-Смета 2021&amp;C20.05.2021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ЛСР 17 граф с оборудованием</vt:lpstr>
      <vt:lpstr>'ЛСР 17 граф с оборудованием'!Заголовки_для_печати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Бабкина Олеся Александровна</dc:creator>
  <cp:lastModifiedBy>Бабкина Олеся Александровна</cp:lastModifiedBy>
  <cp:lastPrinted>2021-05-27T09:54:29Z</cp:lastPrinted>
  <dcterms:created xsi:type="dcterms:W3CDTF">2012-09-25T04:33:48Z</dcterms:created>
  <dcterms:modified xsi:type="dcterms:W3CDTF">2021-05-27T09:56:45Z</dcterms:modified>
</cp:coreProperties>
</file>