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kova.ia\Desktop\"/>
    </mc:Choice>
  </mc:AlternateContent>
  <bookViews>
    <workbookView xWindow="0" yWindow="0" windowWidth="16110" windowHeight="14430"/>
  </bookViews>
  <sheets>
    <sheet name="84-2-24 Ремонт кровли складов №" sheetId="1" r:id="rId1"/>
    <sheet name="84-2-24 Ремонт кровли склад (2" sheetId="2" r:id="rId2"/>
  </sheets>
  <definedNames>
    <definedName name="_xlnm.Print_Titles" localSheetId="1">'84-2-24 Ремонт кровли склад (2'!$8:$8</definedName>
    <definedName name="_xlnm.Print_Titles" localSheetId="0">'84-2-24 Ремонт кровли складов №'!$20:$20</definedName>
  </definedNames>
  <calcPr calcId="162913"/>
</workbook>
</file>

<file path=xl/calcChain.xml><?xml version="1.0" encoding="utf-8"?>
<calcChain xmlns="http://schemas.openxmlformats.org/spreadsheetml/2006/main">
  <c r="A11" i="2" l="1"/>
  <c r="A12" i="2"/>
  <c r="A13" i="2"/>
  <c r="A14" i="2"/>
  <c r="A15" i="2"/>
  <c r="A16" i="2"/>
  <c r="A17" i="2"/>
  <c r="A18" i="2"/>
  <c r="A20" i="2"/>
  <c r="A21" i="2"/>
  <c r="A22" i="2"/>
  <c r="A23" i="2"/>
  <c r="A24" i="2"/>
  <c r="A25" i="2"/>
  <c r="A26" i="2"/>
  <c r="A27" i="2"/>
  <c r="A28" i="2"/>
  <c r="A29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</calcChain>
</file>

<file path=xl/sharedStrings.xml><?xml version="1.0" encoding="utf-8"?>
<sst xmlns="http://schemas.openxmlformats.org/spreadsheetml/2006/main" count="646" uniqueCount="302">
  <si>
    <t>АО "СНХЗ"</t>
  </si>
  <si>
    <t>(наименование стройки)</t>
  </si>
  <si>
    <t>ЛОКАЛЬНАЯ СМЕТА № 84-2-24</t>
  </si>
  <si>
    <t>(локальная смета)</t>
  </si>
  <si>
    <t xml:space="preserve">на Ремонт кровли складов №6-14 зд.Н-6 (материал мастика), </t>
  </si>
  <si>
    <t>Основание:</t>
  </si>
  <si>
    <t>Дефектная ведомость № 231</t>
  </si>
  <si>
    <t>Сметная стоимость</t>
  </si>
  <si>
    <t>тыс.руб.</t>
  </si>
  <si>
    <t xml:space="preserve">   строительных работ</t>
  </si>
  <si>
    <t>Средства на оплату труда</t>
  </si>
  <si>
    <t>Сметная трудоемкость</t>
  </si>
  <si>
    <t>чел.час</t>
  </si>
  <si>
    <t/>
  </si>
  <si>
    <t>№ п/п</t>
  </si>
  <si>
    <t>Обоснование</t>
  </si>
  <si>
    <t>Наименование работ и затрат</t>
  </si>
  <si>
    <t>Единица измерения</t>
  </si>
  <si>
    <t>Кол-во</t>
  </si>
  <si>
    <t>Стоимость единицы, руб.</t>
  </si>
  <si>
    <t>Общая стоимость, руб.</t>
  </si>
  <si>
    <t>Т/з осн.
раб.на ед.</t>
  </si>
  <si>
    <t>Т/з осн.
раб.
Всего</t>
  </si>
  <si>
    <t>Т/з мех. на ед.</t>
  </si>
  <si>
    <t>Т/з мех. Всего</t>
  </si>
  <si>
    <t>Всего</t>
  </si>
  <si>
    <t>В том числе</t>
  </si>
  <si>
    <t>Осн.З/п</t>
  </si>
  <si>
    <t>Эк.Маш</t>
  </si>
  <si>
    <t>З/пМех</t>
  </si>
  <si>
    <t>Раздел 1. Ремонт кровли складов №6-14 зд.Н-6 (материал мастика)</t>
  </si>
  <si>
    <t>Разборка покрытий кровель</t>
  </si>
  <si>
    <t>1</t>
  </si>
  <si>
    <t>ФЕР46-04-008-01
Приказ Минстроя России от 26.12.2019 №876/пр</t>
  </si>
  <si>
    <t>Разборка покрытий кровель: из рулонных материалов (Уборка мусора учтена - тех.часть п. 1.46.1)</t>
  </si>
  <si>
    <t>100 м2</t>
  </si>
  <si>
    <t>Объем=85 / 100</t>
  </si>
  <si>
    <t>Работы по реконструкции зданий и сооружений: разборка отдельных конструктивных элементов здания (сооружения), а также зданий (сооружений) в целом</t>
  </si>
  <si>
    <t>Накладные расходы 91% ФОТ (от 109,64)</t>
  </si>
  <si>
    <t>Сметная прибыль 52% ФОТ (от 109,64)</t>
  </si>
  <si>
    <t>Ремонт стяжки</t>
  </si>
  <si>
    <t>2</t>
  </si>
  <si>
    <t>ФЕР12-01-017-01
Приказ Минстроя России от 26.12.2019 №876/пр</t>
  </si>
  <si>
    <t>Демонтаж. Устройство выравнивающих стяжек: цементно-песчаных толщиной 15 мм /20 мм/</t>
  </si>
  <si>
    <t>Приказ от 08.08.2022 № 648/пр п.144 табл.2</t>
  </si>
  <si>
    <t>Демонтаж (разборка) сборных бетонных и железобетонных строительных конструкций ОЗП=0,8; ЭМ=0,8 к расх.; ЗПМ=0,8; МАТ=0 к расх.; ТЗ=0,8; ТЗМ=0,8</t>
  </si>
  <si>
    <t>Кровли</t>
  </si>
  <si>
    <t>Накладные расходы 109% ФОТ (от 181,29)</t>
  </si>
  <si>
    <t>Сметная прибыль 57% ФОТ (от 181,29)</t>
  </si>
  <si>
    <t>Н</t>
  </si>
  <si>
    <t>04.3.01.09</t>
  </si>
  <si>
    <t>Раствор готовый кладочный тяжелый цементный</t>
  </si>
  <si>
    <t>м3</t>
  </si>
  <si>
    <t>0
0</t>
  </si>
  <si>
    <t>3</t>
  </si>
  <si>
    <t>ФЕР12-01-017-02
Приказ Минстроя России от 26.12.2019 №876/пр</t>
  </si>
  <si>
    <t>Демонтаж. Устройство выравнивающих стяжек: на каждый 1 мм изменения толщины добавлять или исключать к расценке 12-01-017-01</t>
  </si>
  <si>
    <t>(20-15)/1=5 ПЗ=5 (ОЗП=5; ЭМ=5 к расх.; ЗПМ=5; МАТ=5 к расх.; ТЗ=5; ТЗМ=5)</t>
  </si>
  <si>
    <t>Накладные расходы 109% ФОТ (от 35,12)</t>
  </si>
  <si>
    <t>Сметная прибыль 57% ФОТ (от 35,12)</t>
  </si>
  <si>
    <t>4</t>
  </si>
  <si>
    <t>Устройство выравнивающих стяжек: цементно-песчаных толщиной 15 мм /20 мм/</t>
  </si>
  <si>
    <t>Приказ от 08.08.2022 № 648/пр п.124</t>
  </si>
  <si>
    <t>Для определения затрат на работы по капитальному ремонту и реконструкции объектов капитального строительства по единичным расценкам, включенным в сборники ФЕР, аналогичным технологическим процессам в новом строительстве, в том числе по возведению новых конструктивных элементов ОЗП=1,15; ЭМ=1,25 к расх.; ЗПМ=1,25; ТЗ=1,15; ТЗМ=1,25</t>
  </si>
  <si>
    <t>Накладные расходы 109% ФОТ (от 262,71)</t>
  </si>
  <si>
    <t>Сметная прибыль 57%*0.85 ФОТ (от 262,71)</t>
  </si>
  <si>
    <t>1,53
1,3005</t>
  </si>
  <si>
    <t>5</t>
  </si>
  <si>
    <t>Устройство выравнивающих стяжек: на каждый 1 мм изменения толщины добавлять или исключать к расценке 12-01-017-01</t>
  </si>
  <si>
    <t>Накладные расходы 109% ФОТ (от 50,64)</t>
  </si>
  <si>
    <t>Сметная прибыль 57%*0.85 ФОТ (от 50,64)</t>
  </si>
  <si>
    <t>0,51
0,4335</t>
  </si>
  <si>
    <t>6</t>
  </si>
  <si>
    <t>ФССЦ-04.3.01.09-0014
Приказ Минстроя России от 26.12.2019 №876/пр</t>
  </si>
  <si>
    <t>Раствор готовый кладочный, цементный, М100 /марку и стоимость уточнить по факту/</t>
  </si>
  <si>
    <t>Объем=1,3005+0,4335</t>
  </si>
  <si>
    <t>Материалы</t>
  </si>
  <si>
    <t>Огрунтовка</t>
  </si>
  <si>
    <t>7</t>
  </si>
  <si>
    <t>ФЕР12-01-016-02
Приказ Минстроя России от 26.12.2019 №876/пр</t>
  </si>
  <si>
    <t>Огрунтовка оснований из бетона или раствора под водоизоляционный кровельный ковер: готовой эмульсией битумной</t>
  </si>
  <si>
    <t>27,10 = 117,10 - 0,045 x 2 000,00</t>
  </si>
  <si>
    <t>Накладные расходы 109% ФОТ (от 28,07)</t>
  </si>
  <si>
    <t>Сметная прибыль 57%*0.85 ФОТ (от 28,07)</t>
  </si>
  <si>
    <t>Уд</t>
  </si>
  <si>
    <t>01.2.03.07-0022</t>
  </si>
  <si>
    <t>Эмульсия битумная гидроизоляционная</t>
  </si>
  <si>
    <t>т</t>
  </si>
  <si>
    <t>0,045
0,03825</t>
  </si>
  <si>
    <t>8</t>
  </si>
  <si>
    <t>ФССЦ-01.2.03.05-0010
Приказ Минстроя России от 26.12.2019 №876/пр</t>
  </si>
  <si>
    <t>Праймер битумный производства «Техно-Николь»</t>
  </si>
  <si>
    <t>Смена карнизных свесов</t>
  </si>
  <si>
    <t>9</t>
  </si>
  <si>
    <t>ФЕРр58-20-1
Приказ Минстроя России от 26.12.2019 №876/пр</t>
  </si>
  <si>
    <t>Смена обделок из листовой стали (поясков, сандриков, отливов, карнизов) шириной: до 0,4 м</t>
  </si>
  <si>
    <t>100 м</t>
  </si>
  <si>
    <t>Крыши, кровли (ремонтно-строительные)</t>
  </si>
  <si>
    <t>Накладные расходы 90% ФОТ (от 346,80)</t>
  </si>
  <si>
    <t>Сметная прибыль 46% ФОТ (от 346,80)</t>
  </si>
  <si>
    <t>08.3.05.05</t>
  </si>
  <si>
    <t>Сталь листовая оцинкованная</t>
  </si>
  <si>
    <t>0,184
0,1564</t>
  </si>
  <si>
    <t>999-9900</t>
  </si>
  <si>
    <t>Строительный мусор</t>
  </si>
  <si>
    <t>0,224
0,1904</t>
  </si>
  <si>
    <t>10</t>
  </si>
  <si>
    <t>ФССЦ-08.3.05.05-0051
Приказ Минстроя России от 26.12.2019 №876/пр</t>
  </si>
  <si>
    <t>Сталь листовая оцинкованная, толщина 0,5 мм</t>
  </si>
  <si>
    <t>Объем=85*0,4*0,5*7,85/1000</t>
  </si>
  <si>
    <t>Устройство рулонной кровли</t>
  </si>
  <si>
    <t>11</t>
  </si>
  <si>
    <t>ФЕР12-01-002-10
Приказ Минстроя России от 09.02.2021 №51/пр.</t>
  </si>
  <si>
    <t>Устройство кровель плоских из наплавляемых материалов: в один слой</t>
  </si>
  <si>
    <t>Накладные расходы 109% ФОТ (от 91,71)</t>
  </si>
  <si>
    <t>Сметная прибыль 57%*0.85 ФОТ (от 91,71)</t>
  </si>
  <si>
    <t>12.1.02.15</t>
  </si>
  <si>
    <t>Материалы рулонные кровельные для верхнего слоя</t>
  </si>
  <si>
    <t>м2</t>
  </si>
  <si>
    <t>116
98,6</t>
  </si>
  <si>
    <t>12</t>
  </si>
  <si>
    <t>ФССЦ-12.1.02.09-0032
Приказ Минстроя России от 26.12.2019 №876/пр</t>
  </si>
  <si>
    <t>Бикрост: ХПП</t>
  </si>
  <si>
    <t>Объем=85*1,16</t>
  </si>
  <si>
    <t>Оклейка стеклотканью с предварительной обмазкой мастикой "Вента". Устройство укрывного слоя мастикой "Вента". Устройство финишного слоя кровли мастикой "Вента". Окраска вручную поверхности кровли светоотражающей мастикой "Защита" за 1 раз</t>
  </si>
  <si>
    <t>13</t>
  </si>
  <si>
    <t>Огрунтовка оснований из бетона или раствора под водоизоляционный кровельный ковер (прим.)</t>
  </si>
  <si>
    <t>Объем=430 / 100</t>
  </si>
  <si>
    <t>Накладные расходы 109% ФОТ (от 142,01)</t>
  </si>
  <si>
    <t>Сметная прибыль 57%*0.85 ФОТ (от 142,01)</t>
  </si>
  <si>
    <t>0,045
0,1935</t>
  </si>
  <si>
    <t>14</t>
  </si>
  <si>
    <t>ФЕР13-05-003-03
Приказ Минстроя России от 26.12.2019 №876/пр</t>
  </si>
  <si>
    <t>Оклейка поверхностей стеклотканью (прим.)</t>
  </si>
  <si>
    <t>14,36 = 44,98 - 0,005 x 1 525,50 - 1,1 x 20,90</t>
  </si>
  <si>
    <t>Защита строительных конструкций и оборудования от коррозии</t>
  </si>
  <si>
    <t>Накладные расходы 94% ФОТ (от 7 397,72)</t>
  </si>
  <si>
    <t>Сметная прибыль 51%*0.85 ФОТ (от 7 397,72)</t>
  </si>
  <si>
    <t>01.2.01.02-0052</t>
  </si>
  <si>
    <t>Битумы нефтяные строительные БН-70/30</t>
  </si>
  <si>
    <t>0,005
2,15</t>
  </si>
  <si>
    <t>12.2.03.11-0023</t>
  </si>
  <si>
    <t>Ткань стеклянная конструкционная Т-11</t>
  </si>
  <si>
    <t>1,1
473</t>
  </si>
  <si>
    <t>15</t>
  </si>
  <si>
    <t>прайс-лист ООО "Уралхимпокрытие" от 01.03.2024г.</t>
  </si>
  <si>
    <t>Стеклоткань (РАСХОД ДЛЯ РЕМОНТА 1,15м2 на 1м2) Стоимость руб. за 1м2 - 75,90/1,20/8,62=7,34руб.</t>
  </si>
  <si>
    <t>Объем=430*1,15</t>
  </si>
  <si>
    <t>16</t>
  </si>
  <si>
    <t>ФЕР12-01-024-01
Приказ Минстроя России от 26.12.2019 №876/пр</t>
  </si>
  <si>
    <t>Устройство кровли с применением мастики «Вента» (прим.)</t>
  </si>
  <si>
    <t>2,07 = 165,09 - 0,00349 x 45 295,14 - 0,00048 x 10 299,99</t>
  </si>
  <si>
    <t>Накладные расходы 109% ФОТ (от 1 176,91)</t>
  </si>
  <si>
    <t>Сметная прибыль 57%*0.85 ФОТ (от 1 176,91)</t>
  </si>
  <si>
    <t>01.2.03.03-0003</t>
  </si>
  <si>
    <t>Мастика битумно-полимерная гидроизоляционная кровельная антикоррозийная холодного применения</t>
  </si>
  <si>
    <t>0,00349
1,5007</t>
  </si>
  <si>
    <t>14.2.06.09-0001</t>
  </si>
  <si>
    <t>Отвердитель битумно-смоляной</t>
  </si>
  <si>
    <t>0,00048
0,2064</t>
  </si>
  <si>
    <t>17</t>
  </si>
  <si>
    <t>Мастика "Вента"  (РАСХОД ДЛЯ РЕМОНТА 9,1кг на 1м2) Стоимость  руб. за 1м2 - 142,15/1,20/8,62=13,74руб.</t>
  </si>
  <si>
    <t>кг</t>
  </si>
  <si>
    <t>Объем=430*9,1</t>
  </si>
  <si>
    <t>18</t>
  </si>
  <si>
    <t>ФЕР13-03-003-03
Приказ Минстроя России от 26.12.2019 №876/пр</t>
  </si>
  <si>
    <t>Окраска поверхности светоотражающей мастикой "Защита"  (прим.)</t>
  </si>
  <si>
    <t>55,00 = 245,85 - 0,009 x 21 205,00</t>
  </si>
  <si>
    <t>Накладные расходы 94% ФОТ (от 191,31)</t>
  </si>
  <si>
    <t>Сметная прибыль 51%*0.85 ФОТ (от 191,31)</t>
  </si>
  <si>
    <t>14.4.02.09-0302</t>
  </si>
  <si>
    <t>Краска БТ-177</t>
  </si>
  <si>
    <t>0,009
0,0387</t>
  </si>
  <si>
    <t>19</t>
  </si>
  <si>
    <t>Светоотражающая мастика "Защита"  (РАСХОД ДЛЯ ПРОМЫШЛЕННЫХ ОБЪЕКТОВ 0,6кг на 1 м2) Стоимость  за 1кг - 218,09/1,20/8,62=21,08руб.</t>
  </si>
  <si>
    <t>Объем=430*0,6</t>
  </si>
  <si>
    <t>Итого прямые затраты по смете в базисных ценах</t>
  </si>
  <si>
    <t>Итого прямые затраты по смете с учетом коэффициентов к итогам</t>
  </si>
  <si>
    <t xml:space="preserve">     В том числе, справочно:</t>
  </si>
  <si>
    <t xml:space="preserve">      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  (Поз. 1-5, 7, 11, 13, 16, 9, 14, 18)</t>
  </si>
  <si>
    <t>Накладные расходы</t>
  </si>
  <si>
    <t xml:space="preserve">      90% ФОТ (от 346,8) (Поз. 9)</t>
  </si>
  <si>
    <t xml:space="preserve">      91% ФОТ (от 109,64) (Поз. 1)</t>
  </si>
  <si>
    <t xml:space="preserve">      94% ФОТ (от 7589,03) (Поз. 14, 18)</t>
  </si>
  <si>
    <t xml:space="preserve">      109% ФОТ (от 1968,47) (Поз. 2-5, 7, 11, 13, 16)</t>
  </si>
  <si>
    <t>Сметная прибыль</t>
  </si>
  <si>
    <t xml:space="preserve">      46% ФОТ (от 346,8) (Поз. 9)</t>
  </si>
  <si>
    <t xml:space="preserve">      51%*0.85 ФОТ (от 7589,03) (Поз. 14, 18)</t>
  </si>
  <si>
    <t xml:space="preserve">      52% ФОТ (от 109,64) (Поз. 1)</t>
  </si>
  <si>
    <t xml:space="preserve">      57% ФОТ (от 216,4) (Поз. 2-3)</t>
  </si>
  <si>
    <t xml:space="preserve">      57%*0.85 ФОТ (от 1752,07) (Поз. 4-5, 7, 11, 13, 16)</t>
  </si>
  <si>
    <t>Итоги по смете:</t>
  </si>
  <si>
    <t xml:space="preserve">     Работы по реконструкции зданий и сооружений: разборка отдельных конструктивных элементов здания (сооружения), а также зданий (сооружений) в целом:</t>
  </si>
  <si>
    <t xml:space="preserve">          Итого Поз. 1</t>
  </si>
  <si>
    <t xml:space="preserve">          Всего с учетом "Приказ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ТЗМ=1,15"</t>
  </si>
  <si>
    <t xml:space="preserve">          Накладные расходы 91% ФОТ (от 109,64)</t>
  </si>
  <si>
    <t xml:space="preserve">          Сметная прибыль 52% ФОТ (от 109,64)</t>
  </si>
  <si>
    <t xml:space="preserve">          Итого c накладными и см. прибылью</t>
  </si>
  <si>
    <t xml:space="preserve">     Кровли:</t>
  </si>
  <si>
    <t xml:space="preserve">          Итоги по Поз. 2-3 НР 109% ФОТ; СП 57% ФОТ</t>
  </si>
  <si>
    <t xml:space="preserve">               Итого Поз. 2-3</t>
  </si>
  <si>
    <t xml:space="preserve">               Всего с учетом "Приказ от 07.07.2022 № 557/пр прил.8 табл.3 п.3 Производство ремонтно-строительных работ осуществляется на территории действующего предприятия с наличием в зоне производства работ одного или нескольких из перечисленных ниже факторов:
- разветвленной сети транспортных и инженерных коммуникаций;
- стесненных условий для складирования материалов;
- действующего технологического оборудования ОЗП=1,15; ЭМ=1,15; ЗПМ=1,15; ТЗ=1,15; ТЗМ=1,15"</t>
  </si>
  <si>
    <t xml:space="preserve">               Накладные расходы 109% ФОТ (от 216,40)</t>
  </si>
  <si>
    <t xml:space="preserve">               Сметная прибыль 57% ФОТ (от 216,40)</t>
  </si>
  <si>
    <t xml:space="preserve">               Итого c накладными и см. прибылью</t>
  </si>
  <si>
    <t xml:space="preserve">          Итоги по Поз. 4-5, 7, 11, 13, 16 НР 109% ФОТ; СП 57%*0.85 ФОТ</t>
  </si>
  <si>
    <t xml:space="preserve">               Итого Поз. 4-5, 7, 11, 13, 16</t>
  </si>
  <si>
    <t xml:space="preserve">               Накладные расходы 109% ФОТ (от 1 752,07)</t>
  </si>
  <si>
    <t xml:space="preserve">               Сметная прибыль 57%*0.85 ФОТ (от 1 752,07)</t>
  </si>
  <si>
    <t xml:space="preserve">          Итого</t>
  </si>
  <si>
    <t xml:space="preserve">     Материалы:</t>
  </si>
  <si>
    <t xml:space="preserve">          Итого Поз. 6, 8, 10, 12, 15, 17, 19</t>
  </si>
  <si>
    <t xml:space="preserve">     Крыши, кровли (ремонтно-строительные):</t>
  </si>
  <si>
    <t xml:space="preserve">          Итого Поз. 9</t>
  </si>
  <si>
    <t xml:space="preserve">          Накладные расходы 90% ФОТ (от 346,80)</t>
  </si>
  <si>
    <t xml:space="preserve">          Сметная прибыль 46% ФОТ (от 346,80)</t>
  </si>
  <si>
    <t xml:space="preserve">     Защита строительных конструкций и оборудования от коррозии:</t>
  </si>
  <si>
    <t xml:space="preserve">          Итого Поз. 14, 18</t>
  </si>
  <si>
    <t xml:space="preserve">          Накладные расходы 94% ФОТ (от 7 589,03)</t>
  </si>
  <si>
    <t xml:space="preserve">          Сметная прибыль 51%*0.85 ФОТ (от 7 589,03)</t>
  </si>
  <si>
    <t xml:space="preserve">     Итого</t>
  </si>
  <si>
    <t xml:space="preserve">          В том числе:</t>
  </si>
  <si>
    <t xml:space="preserve">            Материалы</t>
  </si>
  <si>
    <t xml:space="preserve">            Машины и механизмы</t>
  </si>
  <si>
    <t xml:space="preserve">            ФОТ</t>
  </si>
  <si>
    <t xml:space="preserve">            Накладные расходы</t>
  </si>
  <si>
    <t xml:space="preserve">            Сметная прибыль</t>
  </si>
  <si>
    <t xml:space="preserve">  ВСЕГО по смете</t>
  </si>
  <si>
    <t>Составил:  ____________________________ Санькова И.А.</t>
  </si>
  <si>
    <t>Проверил:  ____________________________ Степанова Г.Ф.</t>
  </si>
  <si>
    <t>Ремонт кровли складов №6-14 зд.Н-6 (материал мастика)</t>
  </si>
  <si>
    <t>Цех ЦЗЛ</t>
  </si>
  <si>
    <t>Составлен 18.07.2024г.</t>
  </si>
  <si>
    <t>[должность, подпись (инициалы, фамилия)]</t>
  </si>
  <si>
    <t>Проверил:__________________________________Степанова Г.Ф.</t>
  </si>
  <si>
    <t>Составил:__________________________________Санькова И.А.</t>
  </si>
  <si>
    <t xml:space="preserve">1 </t>
  </si>
  <si>
    <t>ФССЦ-12.1.02.09-0032</t>
  </si>
  <si>
    <t>ФССЦ-08.3.05.05-0051</t>
  </si>
  <si>
    <t>ФССЦ-04.3.01.09-0014</t>
  </si>
  <si>
    <t>ФССЦ-01.2.03.05-0010</t>
  </si>
  <si>
    <t>Ксилол нефтяной, марка А</t>
  </si>
  <si>
    <t>14.5.09.02-0002</t>
  </si>
  <si>
    <t>Рубероид кровельный РКП-350</t>
  </si>
  <si>
    <t>12.1.02.06-0022</t>
  </si>
  <si>
    <t>Проволока канатная оцинкованная, диаметр 2,6 мм</t>
  </si>
  <si>
    <t>08.3.03.05-0001</t>
  </si>
  <si>
    <t>Гвозди строительные</t>
  </si>
  <si>
    <t>01.7.15.06-0111</t>
  </si>
  <si>
    <t>Вода</t>
  </si>
  <si>
    <t>01.7.03.01-0001</t>
  </si>
  <si>
    <t>Пропан-бутан смесь техническая</t>
  </si>
  <si>
    <t>01.3.02.09-0022</t>
  </si>
  <si>
    <t xml:space="preserve">          Материалы</t>
  </si>
  <si>
    <t>маш.час</t>
  </si>
  <si>
    <t>Агрегаты окрасочные высокого давления для окраски поверхностей конструкций, мощность 1 кВт</t>
  </si>
  <si>
    <t>91.21.01-012</t>
  </si>
  <si>
    <t>Автомобили бортовые, грузоподъемность до 5 т</t>
  </si>
  <si>
    <t>91.14.02-001</t>
  </si>
  <si>
    <t>Растворосмесители передвижные, объем барабана 65 л</t>
  </si>
  <si>
    <t>91.07.08-024</t>
  </si>
  <si>
    <t>Агрегаты электронасосные с регулированием подачи вручную для строительных растворов, подача до 4 м3/ч, напор 150 м</t>
  </si>
  <si>
    <t>91.07.07-001</t>
  </si>
  <si>
    <t>Подъемники одномачтовые, грузоподъемность до 500 кг, высота подъема 45 м</t>
  </si>
  <si>
    <t>91.06.06-048</t>
  </si>
  <si>
    <t>Погрузчики, грузоподъемность 5 т</t>
  </si>
  <si>
    <t>91.06.05-011</t>
  </si>
  <si>
    <t>Лебедки электрические тяговым усилием до 5,79 кН (0,59 т)</t>
  </si>
  <si>
    <t>91.06.03-060</t>
  </si>
  <si>
    <t>Лебедки электрические тяговым усилием 19,62 кН (2 т)</t>
  </si>
  <si>
    <t>91.06.03-055</t>
  </si>
  <si>
    <t>Краны на автомобильном ходу, грузоподъемность 16 т</t>
  </si>
  <si>
    <t>91.05.05-015</t>
  </si>
  <si>
    <t>Краны башенные, грузоподъемность 8 т</t>
  </si>
  <si>
    <t>91.05.01-017</t>
  </si>
  <si>
    <t xml:space="preserve">          Машины и механизмы</t>
  </si>
  <si>
    <t>чел.-ч</t>
  </si>
  <si>
    <t>Затраты труда машинистов</t>
  </si>
  <si>
    <t>Затраты труда рабочих (средний разряд работы 4,4)</t>
  </si>
  <si>
    <t>1-4-4</t>
  </si>
  <si>
    <t>Затраты труда рабочих (средний разряд работы 3,8)</t>
  </si>
  <si>
    <t>1-3-8</t>
  </si>
  <si>
    <t>Затраты труда рабочих (средний разряд работы 3,5)</t>
  </si>
  <si>
    <t>1-3-5</t>
  </si>
  <si>
    <t>Затраты труда рабочих (средний разряд работы 3,2)</t>
  </si>
  <si>
    <t>1-3-2</t>
  </si>
  <si>
    <t>Затраты труда рабочих (средний разряд работы 3,1)</t>
  </si>
  <si>
    <t>1-3-1</t>
  </si>
  <si>
    <t>Затраты труда рабочих (средний разряд работы 3,0)</t>
  </si>
  <si>
    <t>1-3-0</t>
  </si>
  <si>
    <t>Затраты труда рабочих (средний разряд работы 2,0)</t>
  </si>
  <si>
    <t>1-2-0</t>
  </si>
  <si>
    <t xml:space="preserve">          Трудозатраты</t>
  </si>
  <si>
    <t>Ресурсы подрядчика</t>
  </si>
  <si>
    <t>Кол.</t>
  </si>
  <si>
    <t>Ед. изм.</t>
  </si>
  <si>
    <t>Наименование ресурса</t>
  </si>
  <si>
    <t>Код ресурса</t>
  </si>
  <si>
    <t>Смета № 84-2-24</t>
  </si>
  <si>
    <t>Объект</t>
  </si>
  <si>
    <t>Стройка</t>
  </si>
  <si>
    <t>РАСЧЕТ ПОТРЕБНОСТИ В МАТЕРИАЛАХ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</si>
</sst>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"/>
    <numFmt numFmtId="167" formatCode="0.00000"/>
  </numFmts>
  <fonts count="19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sz val="10"/>
      <name val="Arial"/>
      <charset val="204"/>
    </font>
    <font>
      <i/>
      <sz val="8"/>
      <name val="Arial"/>
      <charset val="204"/>
    </font>
    <font>
      <b/>
      <sz val="14"/>
      <name val="Arial"/>
      <charset val="204"/>
    </font>
    <font>
      <sz val="9"/>
      <color rgb="FF000000"/>
      <name val="Arial"/>
      <charset val="204"/>
    </font>
    <font>
      <sz val="9"/>
      <name val="Arial"/>
      <charset val="204"/>
    </font>
    <font>
      <b/>
      <sz val="10"/>
      <color rgb="FF000000"/>
      <name val="Arial"/>
      <charset val="204"/>
    </font>
    <font>
      <b/>
      <sz val="8"/>
      <color rgb="FF000000"/>
      <name val="Arial"/>
      <charset val="204"/>
    </font>
    <font>
      <i/>
      <sz val="8"/>
      <color rgb="FF000000"/>
      <name val="Arial"/>
      <charset val="204"/>
    </font>
    <font>
      <i/>
      <sz val="8"/>
      <color rgb="FF7F7F7F"/>
      <name val="Arial"/>
      <charset val="204"/>
    </font>
    <font>
      <sz val="10"/>
      <color rgb="FF000000"/>
      <name val="Calibri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color rgb="FF000000"/>
      <name val="Arial"/>
      <charset val="204"/>
    </font>
    <font>
      <b/>
      <sz val="12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4" fontId="2" fillId="0" borderId="3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2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wrapText="1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" fillId="0" borderId="4" xfId="0" applyNumberFormat="1" applyFont="1" applyFill="1" applyBorder="1" applyAlignment="1" applyProtection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 wrapText="1"/>
    </xf>
    <xf numFmtId="0" fontId="1" fillId="0" borderId="4" xfId="0" applyNumberFormat="1" applyFont="1" applyFill="1" applyBorder="1" applyAlignment="1" applyProtection="1">
      <alignment horizontal="right" vertical="top" wrapText="1"/>
    </xf>
    <xf numFmtId="1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5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49" fontId="1" fillId="0" borderId="7" xfId="0" applyNumberFormat="1" applyFont="1" applyFill="1" applyBorder="1" applyAlignment="1" applyProtection="1">
      <alignment vertical="top" wrapText="1"/>
    </xf>
    <xf numFmtId="49" fontId="1" fillId="0" borderId="3" xfId="0" applyNumberFormat="1" applyFont="1" applyFill="1" applyBorder="1" applyAlignment="1" applyProtection="1">
      <alignment horizontal="right" vertical="top"/>
    </xf>
    <xf numFmtId="49" fontId="1" fillId="0" borderId="3" xfId="0" applyNumberFormat="1" applyFont="1" applyFill="1" applyBorder="1" applyAlignment="1" applyProtection="1">
      <alignment horizontal="center" vertical="top" wrapText="1"/>
    </xf>
    <xf numFmtId="49" fontId="1" fillId="0" borderId="3" xfId="0" applyNumberFormat="1" applyFont="1" applyFill="1" applyBorder="1" applyAlignment="1" applyProtection="1">
      <alignment horizontal="center" vertical="top"/>
    </xf>
    <xf numFmtId="2" fontId="1" fillId="0" borderId="3" xfId="0" applyNumberFormat="1" applyFont="1" applyFill="1" applyBorder="1" applyAlignment="1" applyProtection="1">
      <alignment horizontal="right" vertical="top"/>
    </xf>
    <xf numFmtId="0" fontId="10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/>
    <xf numFmtId="164" fontId="1" fillId="0" borderId="4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2" xfId="0" applyNumberFormat="1" applyFont="1" applyFill="1" applyBorder="1" applyAlignment="1" applyProtection="1">
      <alignment horizontal="right" vertical="top" wrapText="1"/>
    </xf>
    <xf numFmtId="49" fontId="4" fillId="0" borderId="7" xfId="0" applyNumberFormat="1" applyFont="1" applyFill="1" applyBorder="1" applyAlignment="1" applyProtection="1">
      <alignment horizontal="right" vertical="top" wrapText="1"/>
    </xf>
    <xf numFmtId="49" fontId="10" fillId="0" borderId="3" xfId="0" applyNumberFormat="1" applyFont="1" applyFill="1" applyBorder="1" applyAlignment="1" applyProtection="1">
      <alignment horizontal="right" vertical="top"/>
    </xf>
    <xf numFmtId="49" fontId="10" fillId="0" borderId="3" xfId="0" applyNumberFormat="1" applyFont="1" applyFill="1" applyBorder="1" applyAlignment="1" applyProtection="1">
      <alignment horizontal="center" vertical="top" wrapText="1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2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horizontal="right" vertical="top" wrapText="1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6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165" fontId="1" fillId="0" borderId="4" xfId="0" applyNumberFormat="1" applyFont="1" applyFill="1" applyBorder="1" applyAlignment="1" applyProtection="1">
      <alignment horizontal="right" vertical="top" wrapText="1"/>
    </xf>
    <xf numFmtId="166" fontId="1" fillId="0" borderId="4" xfId="0" applyNumberFormat="1" applyFont="1" applyFill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center" vertical="top" wrapText="1"/>
    </xf>
    <xf numFmtId="49" fontId="11" fillId="2" borderId="7" xfId="0" applyNumberFormat="1" applyFont="1" applyFill="1" applyBorder="1" applyAlignment="1" applyProtection="1">
      <alignment horizontal="right" vertical="top" wrapText="1"/>
    </xf>
    <xf numFmtId="49" fontId="11" fillId="0" borderId="3" xfId="0" applyNumberFormat="1" applyFont="1" applyFill="1" applyBorder="1" applyAlignment="1" applyProtection="1">
      <alignment horizontal="right" vertical="top"/>
    </xf>
    <xf numFmtId="49" fontId="11" fillId="0" borderId="3" xfId="0" applyNumberFormat="1" applyFont="1" applyFill="1" applyBorder="1" applyAlignment="1" applyProtection="1">
      <alignment horizontal="center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4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right" vertical="top" wrapText="1"/>
    </xf>
    <xf numFmtId="2" fontId="11" fillId="0" borderId="3" xfId="0" applyNumberFormat="1" applyFont="1" applyFill="1" applyBorder="1" applyAlignment="1" applyProtection="1">
      <alignment horizontal="right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wrapText="1"/>
    </xf>
    <xf numFmtId="0" fontId="11" fillId="0" borderId="6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167" fontId="1" fillId="0" borderId="4" xfId="0" applyNumberFormat="1" applyFont="1" applyFill="1" applyBorder="1" applyAlignment="1" applyProtection="1">
      <alignment horizontal="center" vertical="top" wrapText="1"/>
    </xf>
    <xf numFmtId="165" fontId="1" fillId="0" borderId="4" xfId="0" applyNumberFormat="1" applyFont="1" applyFill="1" applyBorder="1" applyAlignment="1" applyProtection="1">
      <alignment horizontal="center" vertical="top" wrapText="1"/>
    </xf>
    <xf numFmtId="1" fontId="1" fillId="0" borderId="4" xfId="0" applyNumberFormat="1" applyFont="1" applyFill="1" applyBorder="1" applyAlignment="1" applyProtection="1">
      <alignment horizontal="center" vertical="top" wrapText="1"/>
    </xf>
    <xf numFmtId="4" fontId="1" fillId="0" borderId="3" xfId="0" applyNumberFormat="1" applyFont="1" applyFill="1" applyBorder="1" applyAlignment="1" applyProtection="1">
      <alignment horizontal="right" vertical="top"/>
    </xf>
    <xf numFmtId="4" fontId="9" fillId="0" borderId="4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9" fillId="0" borderId="4" xfId="0" applyNumberFormat="1" applyFont="1" applyFill="1" applyBorder="1" applyAlignment="1" applyProtection="1">
      <alignment horizontal="right" vertical="top"/>
    </xf>
    <xf numFmtId="2" fontId="9" fillId="0" borderId="4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right" vertical="top"/>
    </xf>
    <xf numFmtId="164" fontId="1" fillId="0" borderId="4" xfId="0" applyNumberFormat="1" applyFont="1" applyFill="1" applyBorder="1" applyAlignment="1" applyProtection="1">
      <alignment horizontal="right" vertical="top"/>
    </xf>
    <xf numFmtId="0" fontId="9" fillId="0" borderId="4" xfId="0" applyNumberFormat="1" applyFont="1" applyFill="1" applyBorder="1" applyAlignment="1" applyProtection="1">
      <alignment horizontal="right" vertical="top" wrapText="1"/>
    </xf>
    <xf numFmtId="2" fontId="1" fillId="0" borderId="4" xfId="0" applyNumberFormat="1" applyFont="1" applyFill="1" applyBorder="1" applyAlignment="1" applyProtection="1">
      <alignment horizontal="right" vertical="top"/>
    </xf>
    <xf numFmtId="165" fontId="1" fillId="0" borderId="4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horizontal="right" vertical="top"/>
    </xf>
    <xf numFmtId="49" fontId="2" fillId="0" borderId="0" xfId="0" applyNumberFormat="1" applyFont="1" applyFill="1" applyBorder="1" applyAlignment="1" applyProtection="1">
      <alignment vertical="top"/>
    </xf>
    <xf numFmtId="0" fontId="1" fillId="0" borderId="4" xfId="0" applyNumberFormat="1" applyFont="1" applyFill="1" applyBorder="1" applyAlignment="1" applyProtection="1">
      <alignment horizontal="left" vertical="top" wrapText="1"/>
    </xf>
    <xf numFmtId="0" fontId="16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top" wrapText="1"/>
    </xf>
    <xf numFmtId="49" fontId="12" fillId="0" borderId="0" xfId="0" applyNumberFormat="1" applyFont="1" applyFill="1" applyBorder="1" applyAlignment="1" applyProtection="1">
      <alignment horizontal="center"/>
    </xf>
    <xf numFmtId="49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right" vertical="top" wrapText="1"/>
    </xf>
    <xf numFmtId="49" fontId="11" fillId="0" borderId="3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left" vertical="top" wrapText="1"/>
    </xf>
    <xf numFmtId="49" fontId="1" fillId="0" borderId="3" xfId="0" applyNumberFormat="1" applyFont="1" applyFill="1" applyBorder="1" applyAlignment="1" applyProtection="1">
      <alignment vertical="top" wrapText="1"/>
    </xf>
    <xf numFmtId="49" fontId="1" fillId="0" borderId="6" xfId="0" applyNumberFormat="1" applyFont="1" applyFill="1" applyBorder="1" applyAlignment="1" applyProtection="1">
      <alignment vertical="top" wrapText="1"/>
    </xf>
    <xf numFmtId="0" fontId="1" fillId="0" borderId="3" xfId="0" applyNumberFormat="1" applyFont="1" applyFill="1" applyBorder="1" applyAlignment="1" applyProtection="1">
      <alignment horizontal="left" vertical="top" wrapText="1"/>
    </xf>
    <xf numFmtId="0" fontId="1" fillId="0" borderId="6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center" vertical="top"/>
    </xf>
    <xf numFmtId="49" fontId="4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10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17" fillId="0" borderId="0" xfId="0" applyNumberFormat="1" applyFont="1" applyFill="1" applyBorder="1" applyAlignment="1" applyProtection="1">
      <alignment wrapText="1"/>
    </xf>
    <xf numFmtId="0" fontId="1" fillId="0" borderId="4" xfId="0" applyNumberFormat="1" applyFont="1" applyFill="1" applyBorder="1" applyAlignment="1" applyProtection="1">
      <alignment horizontal="center" vertical="top" wrapText="1"/>
    </xf>
    <xf numFmtId="0" fontId="1" fillId="0" borderId="4" xfId="0" applyNumberFormat="1" applyFont="1" applyFill="1" applyBorder="1" applyAlignment="1" applyProtection="1">
      <alignment vertical="top" wrapText="1"/>
    </xf>
    <xf numFmtId="0" fontId="1" fillId="0" borderId="8" xfId="0" applyNumberFormat="1" applyFont="1" applyFill="1" applyBorder="1" applyAlignment="1" applyProtection="1">
      <alignment horizontal="center" vertical="top" wrapText="1"/>
    </xf>
    <xf numFmtId="166" fontId="1" fillId="0" borderId="4" xfId="0" applyNumberFormat="1" applyFont="1" applyFill="1" applyBorder="1" applyAlignment="1" applyProtection="1">
      <alignment horizontal="center" vertical="top" wrapText="1"/>
    </xf>
    <xf numFmtId="0" fontId="17" fillId="0" borderId="6" xfId="0" applyNumberFormat="1" applyFont="1" applyFill="1" applyBorder="1" applyAlignment="1" applyProtection="1">
      <alignment horizontal="left" vertical="top" wrapText="1"/>
    </xf>
    <xf numFmtId="0" fontId="17" fillId="0" borderId="3" xfId="0" applyNumberFormat="1" applyFont="1" applyFill="1" applyBorder="1" applyAlignment="1" applyProtection="1">
      <alignment horizontal="left" vertical="top" wrapText="1"/>
    </xf>
    <xf numFmtId="0" fontId="17" fillId="0" borderId="9" xfId="0" applyNumberFormat="1" applyFont="1" applyFill="1" applyBorder="1" applyAlignment="1" applyProtection="1">
      <alignment horizontal="left" vertical="top" wrapText="1"/>
    </xf>
    <xf numFmtId="1" fontId="1" fillId="0" borderId="4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3"/>
  <sheetViews>
    <sheetView tabSelected="1" workbookViewId="0">
      <selection activeCell="L197" sqref="L197"/>
    </sheetView>
  </sheetViews>
  <sheetFormatPr defaultColWidth="9.140625" defaultRowHeight="11.25" customHeight="1" x14ac:dyDescent="0.2"/>
  <cols>
    <col min="1" max="1" width="9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7.85546875" style="1" customWidth="1"/>
    <col min="8" max="8" width="11.85546875" style="1" customWidth="1"/>
    <col min="9" max="11" width="9.42578125" style="1" customWidth="1"/>
    <col min="12" max="12" width="11.85546875" style="1" customWidth="1"/>
    <col min="13" max="15" width="9.28515625" style="1" customWidth="1"/>
    <col min="16" max="16" width="8.42578125" style="1" customWidth="1"/>
    <col min="17" max="17" width="10.7109375" style="1" customWidth="1"/>
    <col min="18" max="18" width="8.7109375" style="1" customWidth="1"/>
    <col min="19" max="19" width="10.7109375" style="1" customWidth="1"/>
    <col min="20" max="21" width="198.140625" style="2" hidden="1" customWidth="1"/>
    <col min="22" max="22" width="50.5703125" style="2" hidden="1" customWidth="1"/>
    <col min="23" max="23" width="134.85546875" style="2" hidden="1" customWidth="1"/>
    <col min="24" max="25" width="198.140625" style="2" hidden="1" customWidth="1"/>
    <col min="26" max="26" width="34.140625" style="2" hidden="1" customWidth="1"/>
    <col min="27" max="27" width="169" style="2" hidden="1" customWidth="1"/>
    <col min="28" max="28" width="54.28515625" style="2" hidden="1" customWidth="1"/>
    <col min="29" max="29" width="169" style="2" hidden="1" customWidth="1"/>
    <col min="30" max="30" width="34.140625" style="2" hidden="1" customWidth="1"/>
    <col min="31" max="31" width="169" style="2" hidden="1" customWidth="1"/>
    <col min="32" max="32" width="34.140625" style="2" hidden="1" customWidth="1"/>
    <col min="33" max="35" width="119.85546875" style="2" hidden="1" customWidth="1"/>
    <col min="36" max="16384" width="9.140625" style="1"/>
  </cols>
  <sheetData>
    <row r="1" spans="1:23" customFormat="1" ht="15" x14ac:dyDescent="0.25">
      <c r="M1" s="3"/>
    </row>
    <row r="2" spans="1:23" customFormat="1" ht="15.75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4" t="s">
        <v>0</v>
      </c>
    </row>
    <row r="3" spans="1:23" customFormat="1" ht="15" x14ac:dyDescent="0.2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23" customFormat="1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</row>
    <row r="5" spans="1:23" customFormat="1" ht="28.5" customHeight="1" x14ac:dyDescent="0.25">
      <c r="A5" s="110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</row>
    <row r="6" spans="1:23" customFormat="1" ht="21" customHeight="1" x14ac:dyDescent="0.25">
      <c r="A6" s="106" t="s">
        <v>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1:23" customFormat="1" ht="15" x14ac:dyDescent="0.25">
      <c r="A7" s="111" t="s">
        <v>230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U7" s="4" t="s">
        <v>4</v>
      </c>
    </row>
    <row r="8" spans="1:23" customFormat="1" ht="15.75" customHeight="1" x14ac:dyDescent="0.25">
      <c r="A8" s="105" t="s">
        <v>231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</row>
    <row r="9" spans="1:23" customFormat="1" ht="15" x14ac:dyDescent="0.25">
      <c r="A9" s="6"/>
      <c r="B9" s="7" t="s">
        <v>5</v>
      </c>
      <c r="C9" s="107" t="s">
        <v>6</v>
      </c>
      <c r="D9" s="107"/>
      <c r="E9" s="107"/>
      <c r="F9" s="107"/>
      <c r="G9" s="107"/>
      <c r="H9" s="8"/>
      <c r="I9" s="8"/>
      <c r="J9" s="8"/>
      <c r="K9" s="8"/>
      <c r="L9" s="8"/>
      <c r="M9" s="8"/>
      <c r="N9" s="8"/>
      <c r="O9" s="6"/>
      <c r="P9" s="6"/>
      <c r="Q9" s="6"/>
      <c r="R9" s="6"/>
      <c r="S9" s="6"/>
      <c r="V9" s="9" t="s">
        <v>6</v>
      </c>
    </row>
    <row r="10" spans="1:23" customFormat="1" ht="12.75" customHeight="1" x14ac:dyDescent="0.25">
      <c r="B10" s="10" t="s">
        <v>7</v>
      </c>
      <c r="C10" s="10"/>
      <c r="D10" s="11"/>
      <c r="E10" s="12">
        <v>92.4</v>
      </c>
      <c r="F10" s="13" t="s">
        <v>8</v>
      </c>
      <c r="H10" s="10"/>
      <c r="I10" s="10"/>
      <c r="J10" s="10"/>
      <c r="K10" s="10"/>
      <c r="L10" s="10"/>
      <c r="M10" s="14"/>
      <c r="N10" s="10"/>
    </row>
    <row r="11" spans="1:23" customFormat="1" ht="12.75" customHeight="1" x14ac:dyDescent="0.25">
      <c r="B11" s="10" t="s">
        <v>9</v>
      </c>
      <c r="D11" s="11"/>
      <c r="E11" s="12">
        <v>92.4</v>
      </c>
      <c r="F11" s="13" t="s">
        <v>8</v>
      </c>
      <c r="H11" s="10"/>
      <c r="I11" s="10"/>
      <c r="J11" s="10"/>
      <c r="K11" s="10"/>
      <c r="L11" s="10"/>
      <c r="M11" s="14"/>
      <c r="N11" s="10"/>
    </row>
    <row r="12" spans="1:23" customFormat="1" ht="12.75" customHeight="1" x14ac:dyDescent="0.25">
      <c r="B12" s="10" t="s">
        <v>10</v>
      </c>
      <c r="C12" s="10"/>
      <c r="D12" s="11"/>
      <c r="E12" s="12">
        <v>10.013999999999999</v>
      </c>
      <c r="F12" s="13" t="s">
        <v>8</v>
      </c>
      <c r="H12" s="10"/>
      <c r="J12" s="10"/>
      <c r="K12" s="10"/>
      <c r="L12" s="10"/>
      <c r="M12" s="15"/>
      <c r="N12" s="16"/>
    </row>
    <row r="13" spans="1:23" customFormat="1" ht="12.75" customHeight="1" x14ac:dyDescent="0.25">
      <c r="B13" s="10" t="s">
        <v>11</v>
      </c>
      <c r="C13" s="10"/>
      <c r="D13" s="17"/>
      <c r="E13" s="12">
        <v>990.08</v>
      </c>
      <c r="F13" s="13" t="s">
        <v>12</v>
      </c>
      <c r="H13" s="10"/>
      <c r="J13" s="10"/>
      <c r="K13" s="10"/>
      <c r="L13" s="10"/>
      <c r="M13" s="18"/>
      <c r="N13" s="13"/>
    </row>
    <row r="14" spans="1:23" customFormat="1" ht="15" x14ac:dyDescent="0.25">
      <c r="B14" s="88" t="s">
        <v>232</v>
      </c>
      <c r="C14" s="10"/>
      <c r="E14" s="19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W14" s="9" t="s">
        <v>13</v>
      </c>
    </row>
    <row r="15" spans="1:23" customFormat="1" ht="12.75" customHeight="1" x14ac:dyDescent="0.25">
      <c r="A15" s="10"/>
      <c r="B15" s="10"/>
      <c r="D15" s="19"/>
      <c r="E15" s="16"/>
      <c r="F15" s="1"/>
      <c r="G15" s="10"/>
      <c r="H15" s="10"/>
      <c r="I15" s="10"/>
      <c r="J15" s="10"/>
      <c r="K15" s="10"/>
      <c r="L15" s="20"/>
      <c r="M15" s="10"/>
    </row>
    <row r="16" spans="1:23" customFormat="1" ht="15" x14ac:dyDescent="0.25">
      <c r="A16" s="21"/>
    </row>
    <row r="17" spans="1:29" customFormat="1" ht="15" x14ac:dyDescent="0.25">
      <c r="A17" s="102" t="s">
        <v>14</v>
      </c>
      <c r="B17" s="102" t="s">
        <v>15</v>
      </c>
      <c r="C17" s="102" t="s">
        <v>16</v>
      </c>
      <c r="D17" s="102"/>
      <c r="E17" s="102"/>
      <c r="F17" s="102" t="s">
        <v>17</v>
      </c>
      <c r="G17" s="102" t="s">
        <v>18</v>
      </c>
      <c r="H17" s="102" t="s">
        <v>19</v>
      </c>
      <c r="I17" s="102"/>
      <c r="J17" s="102"/>
      <c r="K17" s="102"/>
      <c r="L17" s="102" t="s">
        <v>20</v>
      </c>
      <c r="M17" s="102"/>
      <c r="N17" s="102"/>
      <c r="O17" s="102"/>
      <c r="P17" s="102" t="s">
        <v>21</v>
      </c>
      <c r="Q17" s="102" t="s">
        <v>22</v>
      </c>
      <c r="R17" s="102" t="s">
        <v>23</v>
      </c>
      <c r="S17" s="102" t="s">
        <v>24</v>
      </c>
    </row>
    <row r="18" spans="1:29" customFormat="1" ht="15" x14ac:dyDescent="0.25">
      <c r="A18" s="102"/>
      <c r="B18" s="102"/>
      <c r="C18" s="102"/>
      <c r="D18" s="102"/>
      <c r="E18" s="102"/>
      <c r="F18" s="102"/>
      <c r="G18" s="102"/>
      <c r="H18" s="102" t="s">
        <v>25</v>
      </c>
      <c r="I18" s="102" t="s">
        <v>26</v>
      </c>
      <c r="J18" s="102"/>
      <c r="K18" s="102"/>
      <c r="L18" s="102" t="s">
        <v>25</v>
      </c>
      <c r="M18" s="103" t="s">
        <v>26</v>
      </c>
      <c r="N18" s="103"/>
      <c r="O18" s="103"/>
      <c r="P18" s="103"/>
      <c r="Q18" s="103"/>
      <c r="R18" s="103"/>
      <c r="S18" s="103"/>
    </row>
    <row r="19" spans="1:29" customFormat="1" ht="15" x14ac:dyDescent="0.25">
      <c r="A19" s="102"/>
      <c r="B19" s="102"/>
      <c r="C19" s="102"/>
      <c r="D19" s="102"/>
      <c r="E19" s="102"/>
      <c r="F19" s="102"/>
      <c r="G19" s="102"/>
      <c r="H19" s="102"/>
      <c r="I19" s="23" t="s">
        <v>27</v>
      </c>
      <c r="J19" s="23" t="s">
        <v>28</v>
      </c>
      <c r="K19" s="23" t="s">
        <v>29</v>
      </c>
      <c r="L19" s="102"/>
      <c r="M19" s="23" t="s">
        <v>27</v>
      </c>
      <c r="N19" s="23" t="s">
        <v>28</v>
      </c>
      <c r="O19" s="23" t="s">
        <v>29</v>
      </c>
      <c r="P19" s="103"/>
      <c r="Q19" s="103"/>
      <c r="R19" s="103"/>
      <c r="S19" s="103"/>
    </row>
    <row r="20" spans="1:29" customFormat="1" ht="15" x14ac:dyDescent="0.25">
      <c r="A20" s="22">
        <v>1</v>
      </c>
      <c r="B20" s="22">
        <v>2</v>
      </c>
      <c r="C20" s="103">
        <v>3</v>
      </c>
      <c r="D20" s="103"/>
      <c r="E20" s="103"/>
      <c r="F20" s="22">
        <v>4</v>
      </c>
      <c r="G20" s="22">
        <v>5</v>
      </c>
      <c r="H20" s="22">
        <v>6</v>
      </c>
      <c r="I20" s="22">
        <v>7</v>
      </c>
      <c r="J20" s="22">
        <v>8</v>
      </c>
      <c r="K20" s="22">
        <v>9</v>
      </c>
      <c r="L20" s="22">
        <v>10</v>
      </c>
      <c r="M20" s="22">
        <v>11</v>
      </c>
      <c r="N20" s="22">
        <v>12</v>
      </c>
      <c r="O20" s="22">
        <v>13</v>
      </c>
      <c r="P20" s="22">
        <v>14</v>
      </c>
      <c r="Q20" s="22">
        <v>15</v>
      </c>
      <c r="R20" s="22">
        <v>16</v>
      </c>
      <c r="S20" s="22">
        <v>17</v>
      </c>
    </row>
    <row r="21" spans="1:29" customFormat="1" ht="15" x14ac:dyDescent="0.25">
      <c r="A21" s="104" t="s">
        <v>30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X21" s="24" t="s">
        <v>30</v>
      </c>
    </row>
    <row r="22" spans="1:29" customFormat="1" ht="15" x14ac:dyDescent="0.25">
      <c r="A22" s="100" t="s">
        <v>31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X22" s="24"/>
      <c r="Y22" s="25" t="s">
        <v>31</v>
      </c>
    </row>
    <row r="23" spans="1:29" customFormat="1" ht="45" x14ac:dyDescent="0.25">
      <c r="A23" s="26" t="s">
        <v>32</v>
      </c>
      <c r="B23" s="27" t="s">
        <v>33</v>
      </c>
      <c r="C23" s="95" t="s">
        <v>34</v>
      </c>
      <c r="D23" s="95"/>
      <c r="E23" s="95"/>
      <c r="F23" s="28" t="s">
        <v>35</v>
      </c>
      <c r="G23" s="29">
        <v>0.85</v>
      </c>
      <c r="H23" s="30">
        <v>153.59</v>
      </c>
      <c r="I23" s="31">
        <v>112.16</v>
      </c>
      <c r="J23" s="31">
        <v>41.43</v>
      </c>
      <c r="K23" s="32"/>
      <c r="L23" s="31">
        <v>130.55000000000001</v>
      </c>
      <c r="M23" s="31">
        <v>95.34</v>
      </c>
      <c r="N23" s="31">
        <v>35.21</v>
      </c>
      <c r="O23" s="32"/>
      <c r="P23" s="31">
        <v>14.38</v>
      </c>
      <c r="Q23" s="31">
        <v>12.22</v>
      </c>
      <c r="R23" s="33">
        <v>0</v>
      </c>
      <c r="S23" s="33">
        <v>0</v>
      </c>
      <c r="X23" s="24"/>
      <c r="Y23" s="25"/>
      <c r="Z23" s="2" t="s">
        <v>34</v>
      </c>
    </row>
    <row r="24" spans="1:29" customFormat="1" ht="15" x14ac:dyDescent="0.25">
      <c r="A24" s="34"/>
      <c r="B24" s="35"/>
      <c r="C24" s="96" t="s">
        <v>36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X24" s="24"/>
      <c r="Y24" s="25"/>
      <c r="AA24" s="2" t="s">
        <v>36</v>
      </c>
    </row>
    <row r="25" spans="1:29" customFormat="1" ht="34.5" x14ac:dyDescent="0.25">
      <c r="A25" s="38"/>
      <c r="B25" s="93" t="s">
        <v>37</v>
      </c>
      <c r="C25" s="93"/>
      <c r="D25" s="93"/>
      <c r="E25" s="93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  <c r="X25" s="24"/>
      <c r="Y25" s="25"/>
      <c r="AB25" s="2" t="s">
        <v>37</v>
      </c>
    </row>
    <row r="26" spans="1:29" customFormat="1" ht="15" x14ac:dyDescent="0.25">
      <c r="A26" s="38"/>
      <c r="B26" s="36"/>
      <c r="C26" s="36"/>
      <c r="D26" s="36"/>
      <c r="E26" s="39" t="s">
        <v>38</v>
      </c>
      <c r="F26" s="40"/>
      <c r="G26" s="41"/>
      <c r="H26" s="11"/>
      <c r="I26" s="11"/>
      <c r="J26" s="11"/>
      <c r="K26" s="11"/>
      <c r="L26" s="42">
        <v>99.77</v>
      </c>
      <c r="M26" s="43"/>
      <c r="N26" s="43"/>
      <c r="O26" s="43"/>
      <c r="P26" s="43"/>
      <c r="Q26" s="43"/>
      <c r="R26" s="11"/>
      <c r="S26" s="44"/>
      <c r="X26" s="24"/>
      <c r="Y26" s="25"/>
    </row>
    <row r="27" spans="1:29" customFormat="1" ht="15" x14ac:dyDescent="0.25">
      <c r="A27" s="38"/>
      <c r="B27" s="36"/>
      <c r="C27" s="36"/>
      <c r="D27" s="36"/>
      <c r="E27" s="39" t="s">
        <v>39</v>
      </c>
      <c r="F27" s="40"/>
      <c r="G27" s="41"/>
      <c r="H27" s="11"/>
      <c r="I27" s="11"/>
      <c r="J27" s="11"/>
      <c r="K27" s="11"/>
      <c r="L27" s="42">
        <v>57.01</v>
      </c>
      <c r="M27" s="43"/>
      <c r="N27" s="43"/>
      <c r="O27" s="43"/>
      <c r="P27" s="43"/>
      <c r="Q27" s="43"/>
      <c r="R27" s="11"/>
      <c r="S27" s="44"/>
      <c r="X27" s="24"/>
      <c r="Y27" s="25"/>
    </row>
    <row r="28" spans="1:29" customFormat="1" ht="15" x14ac:dyDescent="0.25">
      <c r="A28" s="100" t="s">
        <v>40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X28" s="24"/>
      <c r="Y28" s="25" t="s">
        <v>40</v>
      </c>
    </row>
    <row r="29" spans="1:29" customFormat="1" ht="45" x14ac:dyDescent="0.25">
      <c r="A29" s="26" t="s">
        <v>41</v>
      </c>
      <c r="B29" s="27" t="s">
        <v>42</v>
      </c>
      <c r="C29" s="95" t="s">
        <v>43</v>
      </c>
      <c r="D29" s="95"/>
      <c r="E29" s="95"/>
      <c r="F29" s="28" t="s">
        <v>35</v>
      </c>
      <c r="G29" s="29">
        <v>0.85</v>
      </c>
      <c r="H29" s="30">
        <v>319.89999999999998</v>
      </c>
      <c r="I29" s="31">
        <v>167.96</v>
      </c>
      <c r="J29" s="31">
        <v>151.94</v>
      </c>
      <c r="K29" s="31">
        <v>17.489999999999998</v>
      </c>
      <c r="L29" s="31">
        <v>271.92</v>
      </c>
      <c r="M29" s="31">
        <v>142.77000000000001</v>
      </c>
      <c r="N29" s="31">
        <v>129.15</v>
      </c>
      <c r="O29" s="31">
        <v>14.87</v>
      </c>
      <c r="P29" s="31">
        <v>19.440000000000001</v>
      </c>
      <c r="Q29" s="31">
        <v>16.52</v>
      </c>
      <c r="R29" s="45">
        <v>1.552</v>
      </c>
      <c r="S29" s="31">
        <v>1.32</v>
      </c>
      <c r="X29" s="24"/>
      <c r="Y29" s="25"/>
      <c r="Z29" s="2" t="s">
        <v>43</v>
      </c>
    </row>
    <row r="30" spans="1:29" customFormat="1" ht="15" x14ac:dyDescent="0.25">
      <c r="A30" s="34"/>
      <c r="B30" s="35"/>
      <c r="C30" s="96" t="s">
        <v>36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X30" s="24"/>
      <c r="Y30" s="25"/>
      <c r="AA30" s="2" t="s">
        <v>36</v>
      </c>
    </row>
    <row r="31" spans="1:29" customFormat="1" ht="22.5" x14ac:dyDescent="0.25">
      <c r="A31" s="46"/>
      <c r="B31" s="47" t="s">
        <v>44</v>
      </c>
      <c r="C31" s="98" t="s">
        <v>45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9"/>
      <c r="X31" s="24"/>
      <c r="Y31" s="25"/>
      <c r="AC31" s="2" t="s">
        <v>45</v>
      </c>
    </row>
    <row r="32" spans="1:29" customFormat="1" ht="15" x14ac:dyDescent="0.25">
      <c r="A32" s="38"/>
      <c r="B32" s="93" t="s">
        <v>46</v>
      </c>
      <c r="C32" s="93"/>
      <c r="D32" s="93"/>
      <c r="E32" s="93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7"/>
      <c r="X32" s="24"/>
      <c r="Y32" s="25"/>
      <c r="AB32" s="2" t="s">
        <v>46</v>
      </c>
    </row>
    <row r="33" spans="1:30" customFormat="1" ht="15" x14ac:dyDescent="0.25">
      <c r="A33" s="38"/>
      <c r="B33" s="36"/>
      <c r="C33" s="36"/>
      <c r="D33" s="36"/>
      <c r="E33" s="39" t="s">
        <v>47</v>
      </c>
      <c r="F33" s="40"/>
      <c r="G33" s="41"/>
      <c r="H33" s="11"/>
      <c r="I33" s="11"/>
      <c r="J33" s="11"/>
      <c r="K33" s="11"/>
      <c r="L33" s="42">
        <v>197.61</v>
      </c>
      <c r="M33" s="43"/>
      <c r="N33" s="43"/>
      <c r="O33" s="43"/>
      <c r="P33" s="43"/>
      <c r="Q33" s="43"/>
      <c r="R33" s="11"/>
      <c r="S33" s="44"/>
      <c r="X33" s="24"/>
      <c r="Y33" s="25"/>
    </row>
    <row r="34" spans="1:30" customFormat="1" ht="15" x14ac:dyDescent="0.25">
      <c r="A34" s="38"/>
      <c r="B34" s="36"/>
      <c r="C34" s="36"/>
      <c r="D34" s="36"/>
      <c r="E34" s="39" t="s">
        <v>48</v>
      </c>
      <c r="F34" s="40"/>
      <c r="G34" s="41"/>
      <c r="H34" s="11"/>
      <c r="I34" s="11"/>
      <c r="J34" s="11"/>
      <c r="K34" s="11"/>
      <c r="L34" s="42">
        <v>103.34</v>
      </c>
      <c r="M34" s="43"/>
      <c r="N34" s="43"/>
      <c r="O34" s="43"/>
      <c r="P34" s="43"/>
      <c r="Q34" s="43"/>
      <c r="R34" s="11"/>
      <c r="S34" s="44"/>
      <c r="X34" s="24"/>
      <c r="Y34" s="25"/>
    </row>
    <row r="35" spans="1:30" customFormat="1" ht="23.25" x14ac:dyDescent="0.25">
      <c r="A35" s="48" t="s">
        <v>49</v>
      </c>
      <c r="B35" s="49" t="s">
        <v>50</v>
      </c>
      <c r="C35" s="101" t="s">
        <v>51</v>
      </c>
      <c r="D35" s="101"/>
      <c r="E35" s="101"/>
      <c r="F35" s="50" t="s">
        <v>52</v>
      </c>
      <c r="G35" s="51" t="s">
        <v>53</v>
      </c>
      <c r="H35" s="52">
        <v>0</v>
      </c>
      <c r="I35" s="53"/>
      <c r="J35" s="53"/>
      <c r="K35" s="53"/>
      <c r="L35" s="52">
        <v>0</v>
      </c>
      <c r="M35" s="53"/>
      <c r="N35" s="53"/>
      <c r="O35" s="53"/>
      <c r="P35" s="43"/>
      <c r="Q35" s="43"/>
      <c r="R35" s="54"/>
      <c r="S35" s="55"/>
      <c r="X35" s="24"/>
      <c r="Y35" s="25"/>
      <c r="AD35" s="56" t="s">
        <v>51</v>
      </c>
    </row>
    <row r="36" spans="1:30" customFormat="1" ht="45.75" x14ac:dyDescent="0.25">
      <c r="A36" s="26" t="s">
        <v>54</v>
      </c>
      <c r="B36" s="27" t="s">
        <v>55</v>
      </c>
      <c r="C36" s="95" t="s">
        <v>56</v>
      </c>
      <c r="D36" s="95"/>
      <c r="E36" s="95"/>
      <c r="F36" s="28" t="s">
        <v>35</v>
      </c>
      <c r="G36" s="29">
        <v>0.85</v>
      </c>
      <c r="H36" s="30">
        <v>45.2</v>
      </c>
      <c r="I36" s="31">
        <v>34.56</v>
      </c>
      <c r="J36" s="31">
        <v>10.64</v>
      </c>
      <c r="K36" s="31">
        <v>1.36</v>
      </c>
      <c r="L36" s="31">
        <v>38.42</v>
      </c>
      <c r="M36" s="31">
        <v>29.38</v>
      </c>
      <c r="N36" s="31">
        <v>9.0399999999999991</v>
      </c>
      <c r="O36" s="31">
        <v>1.1599999999999999</v>
      </c>
      <c r="P36" s="33">
        <v>4</v>
      </c>
      <c r="Q36" s="57">
        <v>3.4</v>
      </c>
      <c r="R36" s="31">
        <v>0.12</v>
      </c>
      <c r="S36" s="57">
        <v>0.1</v>
      </c>
      <c r="X36" s="24"/>
      <c r="Y36" s="25"/>
      <c r="Z36" s="2" t="s">
        <v>56</v>
      </c>
      <c r="AD36" s="56"/>
    </row>
    <row r="37" spans="1:30" customFormat="1" ht="15" x14ac:dyDescent="0.25">
      <c r="A37" s="34"/>
      <c r="B37" s="35"/>
      <c r="C37" s="96" t="s">
        <v>36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X37" s="24"/>
      <c r="Y37" s="25"/>
      <c r="AA37" s="2" t="s">
        <v>36</v>
      </c>
      <c r="AD37" s="56"/>
    </row>
    <row r="38" spans="1:30" customFormat="1" ht="22.5" x14ac:dyDescent="0.25">
      <c r="A38" s="46"/>
      <c r="B38" s="47" t="s">
        <v>44</v>
      </c>
      <c r="C38" s="98" t="s">
        <v>45</v>
      </c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9"/>
      <c r="X38" s="24"/>
      <c r="Y38" s="25"/>
      <c r="AC38" s="2" t="s">
        <v>45</v>
      </c>
      <c r="AD38" s="56"/>
    </row>
    <row r="39" spans="1:30" customFormat="1" ht="15" x14ac:dyDescent="0.25">
      <c r="A39" s="46"/>
      <c r="B39" s="47"/>
      <c r="C39" s="98" t="s">
        <v>57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9"/>
      <c r="X39" s="24"/>
      <c r="Y39" s="25"/>
      <c r="AC39" s="2" t="s">
        <v>57</v>
      </c>
      <c r="AD39" s="56"/>
    </row>
    <row r="40" spans="1:30" customFormat="1" ht="15" x14ac:dyDescent="0.25">
      <c r="A40" s="38"/>
      <c r="B40" s="93" t="s">
        <v>46</v>
      </c>
      <c r="C40" s="93"/>
      <c r="D40" s="93"/>
      <c r="E40" s="93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7"/>
      <c r="X40" s="24"/>
      <c r="Y40" s="25"/>
      <c r="AB40" s="2" t="s">
        <v>46</v>
      </c>
      <c r="AD40" s="56"/>
    </row>
    <row r="41" spans="1:30" customFormat="1" ht="15" x14ac:dyDescent="0.25">
      <c r="A41" s="38"/>
      <c r="B41" s="36"/>
      <c r="C41" s="36"/>
      <c r="D41" s="36"/>
      <c r="E41" s="39" t="s">
        <v>58</v>
      </c>
      <c r="F41" s="40"/>
      <c r="G41" s="41"/>
      <c r="H41" s="11"/>
      <c r="I41" s="11"/>
      <c r="J41" s="11"/>
      <c r="K41" s="11"/>
      <c r="L41" s="42">
        <v>38.28</v>
      </c>
      <c r="M41" s="43"/>
      <c r="N41" s="43"/>
      <c r="O41" s="43"/>
      <c r="P41" s="43"/>
      <c r="Q41" s="43"/>
      <c r="R41" s="11"/>
      <c r="S41" s="44"/>
      <c r="X41" s="24"/>
      <c r="Y41" s="25"/>
      <c r="AD41" s="56"/>
    </row>
    <row r="42" spans="1:30" customFormat="1" ht="15" x14ac:dyDescent="0.25">
      <c r="A42" s="38"/>
      <c r="B42" s="36"/>
      <c r="C42" s="36"/>
      <c r="D42" s="36"/>
      <c r="E42" s="39" t="s">
        <v>59</v>
      </c>
      <c r="F42" s="40"/>
      <c r="G42" s="41"/>
      <c r="H42" s="11"/>
      <c r="I42" s="11"/>
      <c r="J42" s="11"/>
      <c r="K42" s="11"/>
      <c r="L42" s="42">
        <v>20.02</v>
      </c>
      <c r="M42" s="43"/>
      <c r="N42" s="43"/>
      <c r="O42" s="43"/>
      <c r="P42" s="43"/>
      <c r="Q42" s="43"/>
      <c r="R42" s="11"/>
      <c r="S42" s="44"/>
      <c r="X42" s="24"/>
      <c r="Y42" s="25"/>
      <c r="AD42" s="56"/>
    </row>
    <row r="43" spans="1:30" customFormat="1" ht="23.25" x14ac:dyDescent="0.25">
      <c r="A43" s="48" t="s">
        <v>49</v>
      </c>
      <c r="B43" s="49" t="s">
        <v>50</v>
      </c>
      <c r="C43" s="101" t="s">
        <v>51</v>
      </c>
      <c r="D43" s="101"/>
      <c r="E43" s="101"/>
      <c r="F43" s="50" t="s">
        <v>52</v>
      </c>
      <c r="G43" s="51" t="s">
        <v>53</v>
      </c>
      <c r="H43" s="52">
        <v>0</v>
      </c>
      <c r="I43" s="53"/>
      <c r="J43" s="53"/>
      <c r="K43" s="53"/>
      <c r="L43" s="52">
        <v>0</v>
      </c>
      <c r="M43" s="53"/>
      <c r="N43" s="53"/>
      <c r="O43" s="53"/>
      <c r="P43" s="43"/>
      <c r="Q43" s="43"/>
      <c r="R43" s="54"/>
      <c r="S43" s="55"/>
      <c r="X43" s="24"/>
      <c r="Y43" s="25"/>
      <c r="AD43" s="56" t="s">
        <v>51</v>
      </c>
    </row>
    <row r="44" spans="1:30" customFormat="1" ht="45" x14ac:dyDescent="0.25">
      <c r="A44" s="26" t="s">
        <v>60</v>
      </c>
      <c r="B44" s="27" t="s">
        <v>42</v>
      </c>
      <c r="C44" s="95" t="s">
        <v>61</v>
      </c>
      <c r="D44" s="95"/>
      <c r="E44" s="95"/>
      <c r="F44" s="28" t="s">
        <v>35</v>
      </c>
      <c r="G44" s="29">
        <v>0.85</v>
      </c>
      <c r="H44" s="30">
        <v>515.53</v>
      </c>
      <c r="I44" s="31">
        <v>241.44</v>
      </c>
      <c r="J44" s="31">
        <v>237.41</v>
      </c>
      <c r="K44" s="31">
        <v>27.33</v>
      </c>
      <c r="L44" s="31">
        <v>438.2</v>
      </c>
      <c r="M44" s="31">
        <v>205.22</v>
      </c>
      <c r="N44" s="31">
        <v>201.8</v>
      </c>
      <c r="O44" s="31">
        <v>23.23</v>
      </c>
      <c r="P44" s="45">
        <v>27.945</v>
      </c>
      <c r="Q44" s="31">
        <v>23.75</v>
      </c>
      <c r="R44" s="45">
        <v>2.4249999999999998</v>
      </c>
      <c r="S44" s="31">
        <v>2.06</v>
      </c>
      <c r="X44" s="24"/>
      <c r="Y44" s="25"/>
      <c r="Z44" s="2" t="s">
        <v>61</v>
      </c>
      <c r="AD44" s="56"/>
    </row>
    <row r="45" spans="1:30" customFormat="1" ht="15" x14ac:dyDescent="0.25">
      <c r="A45" s="34"/>
      <c r="B45" s="35"/>
      <c r="C45" s="96" t="s">
        <v>36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7"/>
      <c r="X45" s="24"/>
      <c r="Y45" s="25"/>
      <c r="AA45" s="2" t="s">
        <v>36</v>
      </c>
      <c r="AD45" s="56"/>
    </row>
    <row r="46" spans="1:30" customFormat="1" ht="23.25" x14ac:dyDescent="0.25">
      <c r="A46" s="46"/>
      <c r="B46" s="47" t="s">
        <v>62</v>
      </c>
      <c r="C46" s="98" t="s">
        <v>63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9"/>
      <c r="X46" s="24"/>
      <c r="Y46" s="25"/>
      <c r="AC46" s="2" t="s">
        <v>63</v>
      </c>
      <c r="AD46" s="56"/>
    </row>
    <row r="47" spans="1:30" customFormat="1" ht="15" x14ac:dyDescent="0.25">
      <c r="A47" s="38"/>
      <c r="B47" s="93" t="s">
        <v>46</v>
      </c>
      <c r="C47" s="93"/>
      <c r="D47" s="93"/>
      <c r="E47" s="93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7"/>
      <c r="X47" s="24"/>
      <c r="Y47" s="25"/>
      <c r="AB47" s="2" t="s">
        <v>46</v>
      </c>
      <c r="AD47" s="56"/>
    </row>
    <row r="48" spans="1:30" customFormat="1" ht="15" x14ac:dyDescent="0.25">
      <c r="A48" s="38"/>
      <c r="B48" s="36"/>
      <c r="C48" s="36"/>
      <c r="D48" s="36"/>
      <c r="E48" s="39" t="s">
        <v>64</v>
      </c>
      <c r="F48" s="40"/>
      <c r="G48" s="41"/>
      <c r="H48" s="11"/>
      <c r="I48" s="11"/>
      <c r="J48" s="11"/>
      <c r="K48" s="11"/>
      <c r="L48" s="42">
        <v>286.35000000000002</v>
      </c>
      <c r="M48" s="43"/>
      <c r="N48" s="43"/>
      <c r="O48" s="43"/>
      <c r="P48" s="43"/>
      <c r="Q48" s="43"/>
      <c r="R48" s="11"/>
      <c r="S48" s="44"/>
      <c r="X48" s="24"/>
      <c r="Y48" s="25"/>
      <c r="AD48" s="56"/>
    </row>
    <row r="49" spans="1:30" customFormat="1" ht="15" x14ac:dyDescent="0.25">
      <c r="A49" s="38"/>
      <c r="B49" s="36"/>
      <c r="C49" s="36"/>
      <c r="D49" s="36"/>
      <c r="E49" s="39" t="s">
        <v>65</v>
      </c>
      <c r="F49" s="40"/>
      <c r="G49" s="41"/>
      <c r="H49" s="11"/>
      <c r="I49" s="11"/>
      <c r="J49" s="11"/>
      <c r="K49" s="11"/>
      <c r="L49" s="42">
        <v>127.28</v>
      </c>
      <c r="M49" s="43"/>
      <c r="N49" s="43"/>
      <c r="O49" s="43"/>
      <c r="P49" s="43"/>
      <c r="Q49" s="43"/>
      <c r="R49" s="11"/>
      <c r="S49" s="44"/>
      <c r="X49" s="24"/>
      <c r="Y49" s="25"/>
      <c r="AD49" s="56"/>
    </row>
    <row r="50" spans="1:30" customFormat="1" ht="23.25" x14ac:dyDescent="0.25">
      <c r="A50" s="48" t="s">
        <v>49</v>
      </c>
      <c r="B50" s="49" t="s">
        <v>50</v>
      </c>
      <c r="C50" s="101" t="s">
        <v>51</v>
      </c>
      <c r="D50" s="101"/>
      <c r="E50" s="101"/>
      <c r="F50" s="50" t="s">
        <v>52</v>
      </c>
      <c r="G50" s="51" t="s">
        <v>66</v>
      </c>
      <c r="H50" s="52">
        <v>0</v>
      </c>
      <c r="I50" s="53"/>
      <c r="J50" s="53"/>
      <c r="K50" s="53"/>
      <c r="L50" s="52">
        <v>0</v>
      </c>
      <c r="M50" s="53"/>
      <c r="N50" s="53"/>
      <c r="O50" s="53"/>
      <c r="P50" s="43"/>
      <c r="Q50" s="43"/>
      <c r="R50" s="54"/>
      <c r="S50" s="55"/>
      <c r="X50" s="24"/>
      <c r="Y50" s="25"/>
      <c r="AD50" s="56" t="s">
        <v>51</v>
      </c>
    </row>
    <row r="51" spans="1:30" customFormat="1" ht="45.75" x14ac:dyDescent="0.25">
      <c r="A51" s="26" t="s">
        <v>67</v>
      </c>
      <c r="B51" s="27" t="s">
        <v>55</v>
      </c>
      <c r="C51" s="95" t="s">
        <v>68</v>
      </c>
      <c r="D51" s="95"/>
      <c r="E51" s="95"/>
      <c r="F51" s="28" t="s">
        <v>35</v>
      </c>
      <c r="G51" s="29">
        <v>0.85</v>
      </c>
      <c r="H51" s="30">
        <v>66.31</v>
      </c>
      <c r="I51" s="31">
        <v>49.68</v>
      </c>
      <c r="J51" s="31">
        <v>16.63</v>
      </c>
      <c r="K51" s="31">
        <v>2.13</v>
      </c>
      <c r="L51" s="31">
        <v>56.36</v>
      </c>
      <c r="M51" s="31">
        <v>42.23</v>
      </c>
      <c r="N51" s="31">
        <v>14.13</v>
      </c>
      <c r="O51" s="31">
        <v>1.81</v>
      </c>
      <c r="P51" s="31">
        <v>5.75</v>
      </c>
      <c r="Q51" s="31">
        <v>4.8899999999999997</v>
      </c>
      <c r="R51" s="58">
        <v>0.1875</v>
      </c>
      <c r="S51" s="31">
        <v>0.16</v>
      </c>
      <c r="X51" s="24"/>
      <c r="Y51" s="25"/>
      <c r="Z51" s="2" t="s">
        <v>68</v>
      </c>
      <c r="AD51" s="56"/>
    </row>
    <row r="52" spans="1:30" customFormat="1" ht="15" x14ac:dyDescent="0.25">
      <c r="A52" s="34"/>
      <c r="B52" s="35"/>
      <c r="C52" s="96" t="s">
        <v>36</v>
      </c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7"/>
      <c r="X52" s="24"/>
      <c r="Y52" s="25"/>
      <c r="AA52" s="2" t="s">
        <v>36</v>
      </c>
      <c r="AD52" s="56"/>
    </row>
    <row r="53" spans="1:30" customFormat="1" ht="15" x14ac:dyDescent="0.25">
      <c r="A53" s="46"/>
      <c r="B53" s="47"/>
      <c r="C53" s="98" t="s">
        <v>57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9"/>
      <c r="X53" s="24"/>
      <c r="Y53" s="25"/>
      <c r="AC53" s="2" t="s">
        <v>57</v>
      </c>
      <c r="AD53" s="56"/>
    </row>
    <row r="54" spans="1:30" customFormat="1" ht="23.25" x14ac:dyDescent="0.25">
      <c r="A54" s="46"/>
      <c r="B54" s="47" t="s">
        <v>62</v>
      </c>
      <c r="C54" s="98" t="s">
        <v>63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9"/>
      <c r="X54" s="24"/>
      <c r="Y54" s="25"/>
      <c r="AC54" s="2" t="s">
        <v>63</v>
      </c>
      <c r="AD54" s="56"/>
    </row>
    <row r="55" spans="1:30" customFormat="1" ht="15" x14ac:dyDescent="0.25">
      <c r="A55" s="38"/>
      <c r="B55" s="93" t="s">
        <v>46</v>
      </c>
      <c r="C55" s="93"/>
      <c r="D55" s="93"/>
      <c r="E55" s="93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7"/>
      <c r="X55" s="24"/>
      <c r="Y55" s="25"/>
      <c r="AB55" s="2" t="s">
        <v>46</v>
      </c>
      <c r="AD55" s="56"/>
    </row>
    <row r="56" spans="1:30" customFormat="1" ht="15" x14ac:dyDescent="0.25">
      <c r="A56" s="38"/>
      <c r="B56" s="36"/>
      <c r="C56" s="36"/>
      <c r="D56" s="36"/>
      <c r="E56" s="39" t="s">
        <v>69</v>
      </c>
      <c r="F56" s="40"/>
      <c r="G56" s="41"/>
      <c r="H56" s="11"/>
      <c r="I56" s="11"/>
      <c r="J56" s="11"/>
      <c r="K56" s="11"/>
      <c r="L56" s="42">
        <v>55.2</v>
      </c>
      <c r="M56" s="43"/>
      <c r="N56" s="43"/>
      <c r="O56" s="43"/>
      <c r="P56" s="43"/>
      <c r="Q56" s="43"/>
      <c r="R56" s="11"/>
      <c r="S56" s="44"/>
      <c r="X56" s="24"/>
      <c r="Y56" s="25"/>
      <c r="AD56" s="56"/>
    </row>
    <row r="57" spans="1:30" customFormat="1" ht="15" x14ac:dyDescent="0.25">
      <c r="A57" s="38"/>
      <c r="B57" s="36"/>
      <c r="C57" s="36"/>
      <c r="D57" s="36"/>
      <c r="E57" s="39" t="s">
        <v>70</v>
      </c>
      <c r="F57" s="40"/>
      <c r="G57" s="41"/>
      <c r="H57" s="11"/>
      <c r="I57" s="11"/>
      <c r="J57" s="11"/>
      <c r="K57" s="11"/>
      <c r="L57" s="42">
        <v>24.54</v>
      </c>
      <c r="M57" s="43"/>
      <c r="N57" s="43"/>
      <c r="O57" s="43"/>
      <c r="P57" s="43"/>
      <c r="Q57" s="43"/>
      <c r="R57" s="11"/>
      <c r="S57" s="44"/>
      <c r="X57" s="24"/>
      <c r="Y57" s="25"/>
      <c r="AD57" s="56"/>
    </row>
    <row r="58" spans="1:30" customFormat="1" ht="23.25" x14ac:dyDescent="0.25">
      <c r="A58" s="48" t="s">
        <v>49</v>
      </c>
      <c r="B58" s="49" t="s">
        <v>50</v>
      </c>
      <c r="C58" s="101" t="s">
        <v>51</v>
      </c>
      <c r="D58" s="101"/>
      <c r="E58" s="101"/>
      <c r="F58" s="50" t="s">
        <v>52</v>
      </c>
      <c r="G58" s="51" t="s">
        <v>71</v>
      </c>
      <c r="H58" s="52">
        <v>0</v>
      </c>
      <c r="I58" s="53"/>
      <c r="J58" s="53"/>
      <c r="K58" s="53"/>
      <c r="L58" s="52">
        <v>0</v>
      </c>
      <c r="M58" s="53"/>
      <c r="N58" s="53"/>
      <c r="O58" s="53"/>
      <c r="P58" s="43"/>
      <c r="Q58" s="43"/>
      <c r="R58" s="54"/>
      <c r="S58" s="55"/>
      <c r="X58" s="24"/>
      <c r="Y58" s="25"/>
      <c r="AD58" s="56" t="s">
        <v>51</v>
      </c>
    </row>
    <row r="59" spans="1:30" customFormat="1" ht="45" x14ac:dyDescent="0.25">
      <c r="A59" s="26" t="s">
        <v>72</v>
      </c>
      <c r="B59" s="27" t="s">
        <v>73</v>
      </c>
      <c r="C59" s="95" t="s">
        <v>74</v>
      </c>
      <c r="D59" s="95"/>
      <c r="E59" s="95"/>
      <c r="F59" s="28" t="s">
        <v>52</v>
      </c>
      <c r="G59" s="59">
        <v>1.734</v>
      </c>
      <c r="H59" s="30">
        <v>519.79999999999995</v>
      </c>
      <c r="I59" s="32"/>
      <c r="J59" s="32"/>
      <c r="K59" s="32"/>
      <c r="L59" s="31">
        <v>901.33</v>
      </c>
      <c r="M59" s="32"/>
      <c r="N59" s="32"/>
      <c r="O59" s="32"/>
      <c r="P59" s="33">
        <v>0</v>
      </c>
      <c r="Q59" s="33">
        <v>0</v>
      </c>
      <c r="R59" s="33">
        <v>0</v>
      </c>
      <c r="S59" s="33">
        <v>0</v>
      </c>
      <c r="X59" s="24"/>
      <c r="Y59" s="25"/>
      <c r="Z59" s="2" t="s">
        <v>74</v>
      </c>
      <c r="AD59" s="56"/>
    </row>
    <row r="60" spans="1:30" customFormat="1" ht="15" x14ac:dyDescent="0.25">
      <c r="A60" s="34"/>
      <c r="B60" s="35"/>
      <c r="C60" s="96" t="s">
        <v>75</v>
      </c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7"/>
      <c r="X60" s="24"/>
      <c r="Y60" s="25"/>
      <c r="AA60" s="2" t="s">
        <v>75</v>
      </c>
      <c r="AD60" s="56"/>
    </row>
    <row r="61" spans="1:30" customFormat="1" ht="15" x14ac:dyDescent="0.25">
      <c r="A61" s="38"/>
      <c r="B61" s="93" t="s">
        <v>76</v>
      </c>
      <c r="C61" s="93"/>
      <c r="D61" s="93"/>
      <c r="E61" s="93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7"/>
      <c r="X61" s="24"/>
      <c r="Y61" s="25"/>
      <c r="AB61" s="2" t="s">
        <v>76</v>
      </c>
      <c r="AD61" s="56"/>
    </row>
    <row r="62" spans="1:30" customFormat="1" ht="15" x14ac:dyDescent="0.25">
      <c r="A62" s="100" t="s">
        <v>77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X62" s="24"/>
      <c r="Y62" s="25" t="s">
        <v>77</v>
      </c>
      <c r="AD62" s="56"/>
    </row>
    <row r="63" spans="1:30" customFormat="1" ht="45.75" x14ac:dyDescent="0.25">
      <c r="A63" s="26" t="s">
        <v>78</v>
      </c>
      <c r="B63" s="27" t="s">
        <v>79</v>
      </c>
      <c r="C63" s="95" t="s">
        <v>80</v>
      </c>
      <c r="D63" s="95"/>
      <c r="E63" s="95"/>
      <c r="F63" s="28" t="s">
        <v>35</v>
      </c>
      <c r="G63" s="29">
        <v>0.85</v>
      </c>
      <c r="H63" s="30">
        <v>31.43</v>
      </c>
      <c r="I63" s="31">
        <v>28.14</v>
      </c>
      <c r="J63" s="31">
        <v>3.29</v>
      </c>
      <c r="K63" s="31">
        <v>0.57999999999999996</v>
      </c>
      <c r="L63" s="31">
        <v>26.72</v>
      </c>
      <c r="M63" s="31">
        <v>23.92</v>
      </c>
      <c r="N63" s="31">
        <v>2.8</v>
      </c>
      <c r="O63" s="31">
        <v>0.49</v>
      </c>
      <c r="P63" s="31">
        <v>3.22</v>
      </c>
      <c r="Q63" s="31">
        <v>2.74</v>
      </c>
      <c r="R63" s="31">
        <v>0.05</v>
      </c>
      <c r="S63" s="31">
        <v>0.04</v>
      </c>
      <c r="X63" s="24"/>
      <c r="Y63" s="25"/>
      <c r="Z63" s="2" t="s">
        <v>80</v>
      </c>
      <c r="AD63" s="56"/>
    </row>
    <row r="64" spans="1:30" customFormat="1" ht="15" x14ac:dyDescent="0.25">
      <c r="A64" s="34"/>
      <c r="B64" s="35"/>
      <c r="C64" s="96" t="s">
        <v>36</v>
      </c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7"/>
      <c r="X64" s="24"/>
      <c r="Y64" s="25"/>
      <c r="AA64" s="2" t="s">
        <v>36</v>
      </c>
      <c r="AD64" s="56"/>
    </row>
    <row r="65" spans="1:32" customFormat="1" ht="15" x14ac:dyDescent="0.25">
      <c r="A65" s="46"/>
      <c r="B65" s="35"/>
      <c r="C65" s="96" t="s">
        <v>81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7"/>
      <c r="X65" s="24"/>
      <c r="Y65" s="25"/>
      <c r="AD65" s="56"/>
      <c r="AE65" s="2" t="s">
        <v>81</v>
      </c>
    </row>
    <row r="66" spans="1:32" customFormat="1" ht="23.25" x14ac:dyDescent="0.25">
      <c r="A66" s="46"/>
      <c r="B66" s="47" t="s">
        <v>62</v>
      </c>
      <c r="C66" s="98" t="s">
        <v>63</v>
      </c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9"/>
      <c r="X66" s="24"/>
      <c r="Y66" s="25"/>
      <c r="AC66" s="2" t="s">
        <v>63</v>
      </c>
      <c r="AD66" s="56"/>
    </row>
    <row r="67" spans="1:32" customFormat="1" ht="15" x14ac:dyDescent="0.25">
      <c r="A67" s="38"/>
      <c r="B67" s="93" t="s">
        <v>46</v>
      </c>
      <c r="C67" s="93"/>
      <c r="D67" s="93"/>
      <c r="E67" s="93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7"/>
      <c r="X67" s="24"/>
      <c r="Y67" s="25"/>
      <c r="AB67" s="2" t="s">
        <v>46</v>
      </c>
      <c r="AD67" s="56"/>
    </row>
    <row r="68" spans="1:32" customFormat="1" ht="15" x14ac:dyDescent="0.25">
      <c r="A68" s="38"/>
      <c r="B68" s="36"/>
      <c r="C68" s="36"/>
      <c r="D68" s="36"/>
      <c r="E68" s="39" t="s">
        <v>82</v>
      </c>
      <c r="F68" s="40"/>
      <c r="G68" s="41"/>
      <c r="H68" s="11"/>
      <c r="I68" s="11"/>
      <c r="J68" s="11"/>
      <c r="K68" s="11"/>
      <c r="L68" s="42">
        <v>30.6</v>
      </c>
      <c r="M68" s="43"/>
      <c r="N68" s="43"/>
      <c r="O68" s="43"/>
      <c r="P68" s="43"/>
      <c r="Q68" s="43"/>
      <c r="R68" s="11"/>
      <c r="S68" s="44"/>
      <c r="X68" s="24"/>
      <c r="Y68" s="25"/>
      <c r="AD68" s="56"/>
    </row>
    <row r="69" spans="1:32" customFormat="1" ht="15" x14ac:dyDescent="0.25">
      <c r="A69" s="38"/>
      <c r="B69" s="36"/>
      <c r="C69" s="36"/>
      <c r="D69" s="36"/>
      <c r="E69" s="39" t="s">
        <v>83</v>
      </c>
      <c r="F69" s="40"/>
      <c r="G69" s="41"/>
      <c r="H69" s="11"/>
      <c r="I69" s="11"/>
      <c r="J69" s="11"/>
      <c r="K69" s="11"/>
      <c r="L69" s="42">
        <v>13.6</v>
      </c>
      <c r="M69" s="43"/>
      <c r="N69" s="43"/>
      <c r="O69" s="43"/>
      <c r="P69" s="43"/>
      <c r="Q69" s="43"/>
      <c r="R69" s="11"/>
      <c r="S69" s="44"/>
      <c r="X69" s="24"/>
      <c r="Y69" s="25"/>
      <c r="AD69" s="56"/>
    </row>
    <row r="70" spans="1:32" customFormat="1" ht="22.5" x14ac:dyDescent="0.25">
      <c r="A70" s="60" t="s">
        <v>84</v>
      </c>
      <c r="B70" s="61" t="s">
        <v>85</v>
      </c>
      <c r="C70" s="94" t="s">
        <v>86</v>
      </c>
      <c r="D70" s="94"/>
      <c r="E70" s="94"/>
      <c r="F70" s="62" t="s">
        <v>87</v>
      </c>
      <c r="G70" s="63" t="s">
        <v>88</v>
      </c>
      <c r="H70" s="64">
        <v>2000</v>
      </c>
      <c r="I70" s="65"/>
      <c r="J70" s="65"/>
      <c r="K70" s="65"/>
      <c r="L70" s="66">
        <v>76.5</v>
      </c>
      <c r="M70" s="65"/>
      <c r="N70" s="65"/>
      <c r="O70" s="65"/>
      <c r="P70" s="67"/>
      <c r="Q70" s="67"/>
      <c r="R70" s="68"/>
      <c r="S70" s="69"/>
      <c r="X70" s="24"/>
      <c r="Y70" s="25"/>
      <c r="AD70" s="56"/>
      <c r="AF70" s="70" t="s">
        <v>86</v>
      </c>
    </row>
    <row r="71" spans="1:32" customFormat="1" ht="45" x14ac:dyDescent="0.25">
      <c r="A71" s="26" t="s">
        <v>89</v>
      </c>
      <c r="B71" s="27" t="s">
        <v>90</v>
      </c>
      <c r="C71" s="95" t="s">
        <v>91</v>
      </c>
      <c r="D71" s="95"/>
      <c r="E71" s="95"/>
      <c r="F71" s="28" t="s">
        <v>87</v>
      </c>
      <c r="G71" s="71">
        <v>3.8249999999999999E-2</v>
      </c>
      <c r="H71" s="30">
        <v>11885.47</v>
      </c>
      <c r="I71" s="32"/>
      <c r="J71" s="32"/>
      <c r="K71" s="32"/>
      <c r="L71" s="31">
        <v>454.62</v>
      </c>
      <c r="M71" s="32"/>
      <c r="N71" s="32"/>
      <c r="O71" s="32"/>
      <c r="P71" s="33">
        <v>0</v>
      </c>
      <c r="Q71" s="33">
        <v>0</v>
      </c>
      <c r="R71" s="33">
        <v>0</v>
      </c>
      <c r="S71" s="33">
        <v>0</v>
      </c>
      <c r="X71" s="24"/>
      <c r="Y71" s="25"/>
      <c r="Z71" s="2" t="s">
        <v>91</v>
      </c>
      <c r="AD71" s="56"/>
      <c r="AF71" s="70"/>
    </row>
    <row r="72" spans="1:32" customFormat="1" ht="15" x14ac:dyDescent="0.25">
      <c r="A72" s="38"/>
      <c r="B72" s="93" t="s">
        <v>76</v>
      </c>
      <c r="C72" s="93"/>
      <c r="D72" s="93"/>
      <c r="E72" s="93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7"/>
      <c r="X72" s="24"/>
      <c r="Y72" s="25"/>
      <c r="AB72" s="2" t="s">
        <v>76</v>
      </c>
      <c r="AD72" s="56"/>
      <c r="AF72" s="70"/>
    </row>
    <row r="73" spans="1:32" customFormat="1" ht="15" x14ac:dyDescent="0.25">
      <c r="A73" s="100" t="s">
        <v>92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X73" s="24"/>
      <c r="Y73" s="25" t="s">
        <v>92</v>
      </c>
      <c r="AD73" s="56"/>
      <c r="AF73" s="70"/>
    </row>
    <row r="74" spans="1:32" customFormat="1" ht="45" x14ac:dyDescent="0.25">
      <c r="A74" s="26" t="s">
        <v>93</v>
      </c>
      <c r="B74" s="27" t="s">
        <v>94</v>
      </c>
      <c r="C74" s="95" t="s">
        <v>95</v>
      </c>
      <c r="D74" s="95"/>
      <c r="E74" s="95"/>
      <c r="F74" s="28" t="s">
        <v>96</v>
      </c>
      <c r="G74" s="29">
        <v>0.85</v>
      </c>
      <c r="H74" s="30">
        <v>454.41</v>
      </c>
      <c r="I74" s="31">
        <v>353.23</v>
      </c>
      <c r="J74" s="31">
        <v>5.13</v>
      </c>
      <c r="K74" s="31">
        <v>1.54</v>
      </c>
      <c r="L74" s="31">
        <v>386.25</v>
      </c>
      <c r="M74" s="31">
        <v>300.25</v>
      </c>
      <c r="N74" s="31">
        <v>4.3600000000000003</v>
      </c>
      <c r="O74" s="31">
        <v>1.31</v>
      </c>
      <c r="P74" s="31">
        <v>41.41</v>
      </c>
      <c r="Q74" s="57">
        <v>35.200000000000003</v>
      </c>
      <c r="R74" s="31">
        <v>0.12</v>
      </c>
      <c r="S74" s="57">
        <v>0.1</v>
      </c>
      <c r="X74" s="24"/>
      <c r="Y74" s="25"/>
      <c r="Z74" s="2" t="s">
        <v>95</v>
      </c>
      <c r="AD74" s="56"/>
      <c r="AF74" s="70"/>
    </row>
    <row r="75" spans="1:32" customFormat="1" ht="15" x14ac:dyDescent="0.25">
      <c r="A75" s="34"/>
      <c r="B75" s="35"/>
      <c r="C75" s="96" t="s">
        <v>36</v>
      </c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7"/>
      <c r="X75" s="24"/>
      <c r="Y75" s="25"/>
      <c r="AA75" s="2" t="s">
        <v>36</v>
      </c>
      <c r="AD75" s="56"/>
      <c r="AF75" s="70"/>
    </row>
    <row r="76" spans="1:32" customFormat="1" ht="15" x14ac:dyDescent="0.25">
      <c r="A76" s="38"/>
      <c r="B76" s="93" t="s">
        <v>97</v>
      </c>
      <c r="C76" s="93"/>
      <c r="D76" s="93"/>
      <c r="E76" s="93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7"/>
      <c r="X76" s="24"/>
      <c r="Y76" s="25"/>
      <c r="AB76" s="2" t="s">
        <v>97</v>
      </c>
      <c r="AD76" s="56"/>
      <c r="AF76" s="70"/>
    </row>
    <row r="77" spans="1:32" customFormat="1" ht="15" x14ac:dyDescent="0.25">
      <c r="A77" s="38"/>
      <c r="B77" s="36"/>
      <c r="C77" s="36"/>
      <c r="D77" s="36"/>
      <c r="E77" s="39" t="s">
        <v>98</v>
      </c>
      <c r="F77" s="40"/>
      <c r="G77" s="41"/>
      <c r="H77" s="11"/>
      <c r="I77" s="11"/>
      <c r="J77" s="11"/>
      <c r="K77" s="11"/>
      <c r="L77" s="42">
        <v>312.12</v>
      </c>
      <c r="M77" s="43"/>
      <c r="N77" s="43"/>
      <c r="O77" s="43"/>
      <c r="P77" s="43"/>
      <c r="Q77" s="43"/>
      <c r="R77" s="11"/>
      <c r="S77" s="44"/>
      <c r="X77" s="24"/>
      <c r="Y77" s="25"/>
      <c r="AD77" s="56"/>
      <c r="AF77" s="70"/>
    </row>
    <row r="78" spans="1:32" customFormat="1" ht="15" x14ac:dyDescent="0.25">
      <c r="A78" s="38"/>
      <c r="B78" s="36"/>
      <c r="C78" s="36"/>
      <c r="D78" s="36"/>
      <c r="E78" s="39" t="s">
        <v>99</v>
      </c>
      <c r="F78" s="40"/>
      <c r="G78" s="41"/>
      <c r="H78" s="11"/>
      <c r="I78" s="11"/>
      <c r="J78" s="11"/>
      <c r="K78" s="11"/>
      <c r="L78" s="42">
        <v>159.53</v>
      </c>
      <c r="M78" s="43"/>
      <c r="N78" s="43"/>
      <c r="O78" s="43"/>
      <c r="P78" s="43"/>
      <c r="Q78" s="43"/>
      <c r="R78" s="11"/>
      <c r="S78" s="44"/>
      <c r="X78" s="24"/>
      <c r="Y78" s="25"/>
      <c r="AD78" s="56"/>
      <c r="AF78" s="70"/>
    </row>
    <row r="79" spans="1:32" customFormat="1" ht="22.5" x14ac:dyDescent="0.25">
      <c r="A79" s="48" t="s">
        <v>49</v>
      </c>
      <c r="B79" s="49" t="s">
        <v>100</v>
      </c>
      <c r="C79" s="101" t="s">
        <v>101</v>
      </c>
      <c r="D79" s="101"/>
      <c r="E79" s="101"/>
      <c r="F79" s="50" t="s">
        <v>87</v>
      </c>
      <c r="G79" s="51" t="s">
        <v>102</v>
      </c>
      <c r="H79" s="52">
        <v>0</v>
      </c>
      <c r="I79" s="53"/>
      <c r="J79" s="53"/>
      <c r="K79" s="53"/>
      <c r="L79" s="52">
        <v>0</v>
      </c>
      <c r="M79" s="53"/>
      <c r="N79" s="53"/>
      <c r="O79" s="53"/>
      <c r="P79" s="43"/>
      <c r="Q79" s="43"/>
      <c r="R79" s="54"/>
      <c r="S79" s="55"/>
      <c r="X79" s="24"/>
      <c r="Y79" s="25"/>
      <c r="AD79" s="56" t="s">
        <v>101</v>
      </c>
      <c r="AF79" s="70"/>
    </row>
    <row r="80" spans="1:32" customFormat="1" ht="22.5" x14ac:dyDescent="0.25">
      <c r="A80" s="48" t="s">
        <v>49</v>
      </c>
      <c r="B80" s="49" t="s">
        <v>103</v>
      </c>
      <c r="C80" s="101" t="s">
        <v>104</v>
      </c>
      <c r="D80" s="101"/>
      <c r="E80" s="101"/>
      <c r="F80" s="50" t="s">
        <v>87</v>
      </c>
      <c r="G80" s="51" t="s">
        <v>105</v>
      </c>
      <c r="H80" s="52">
        <v>0</v>
      </c>
      <c r="I80" s="53"/>
      <c r="J80" s="53"/>
      <c r="K80" s="53"/>
      <c r="L80" s="52">
        <v>0</v>
      </c>
      <c r="M80" s="53"/>
      <c r="N80" s="53"/>
      <c r="O80" s="53"/>
      <c r="P80" s="43"/>
      <c r="Q80" s="43"/>
      <c r="R80" s="54"/>
      <c r="S80" s="55"/>
      <c r="X80" s="24"/>
      <c r="Y80" s="25"/>
      <c r="AD80" s="56" t="s">
        <v>104</v>
      </c>
      <c r="AF80" s="70"/>
    </row>
    <row r="81" spans="1:32" customFormat="1" ht="45" x14ac:dyDescent="0.25">
      <c r="A81" s="26" t="s">
        <v>106</v>
      </c>
      <c r="B81" s="27" t="s">
        <v>107</v>
      </c>
      <c r="C81" s="95" t="s">
        <v>108</v>
      </c>
      <c r="D81" s="95"/>
      <c r="E81" s="95"/>
      <c r="F81" s="28" t="s">
        <v>87</v>
      </c>
      <c r="G81" s="71">
        <v>0.13345000000000001</v>
      </c>
      <c r="H81" s="30">
        <v>11200</v>
      </c>
      <c r="I81" s="32"/>
      <c r="J81" s="32"/>
      <c r="K81" s="32"/>
      <c r="L81" s="30">
        <v>1494.64</v>
      </c>
      <c r="M81" s="32"/>
      <c r="N81" s="32"/>
      <c r="O81" s="32"/>
      <c r="P81" s="33">
        <v>0</v>
      </c>
      <c r="Q81" s="33">
        <v>0</v>
      </c>
      <c r="R81" s="33">
        <v>0</v>
      </c>
      <c r="S81" s="33">
        <v>0</v>
      </c>
      <c r="X81" s="24"/>
      <c r="Y81" s="25"/>
      <c r="Z81" s="2" t="s">
        <v>108</v>
      </c>
      <c r="AD81" s="56"/>
      <c r="AF81" s="70"/>
    </row>
    <row r="82" spans="1:32" customFormat="1" ht="15" x14ac:dyDescent="0.25">
      <c r="A82" s="34"/>
      <c r="B82" s="35"/>
      <c r="C82" s="96" t="s">
        <v>109</v>
      </c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7"/>
      <c r="X82" s="24"/>
      <c r="Y82" s="25"/>
      <c r="AA82" s="2" t="s">
        <v>109</v>
      </c>
      <c r="AD82" s="56"/>
      <c r="AF82" s="70"/>
    </row>
    <row r="83" spans="1:32" customFormat="1" ht="15" x14ac:dyDescent="0.25">
      <c r="A83" s="38"/>
      <c r="B83" s="93" t="s">
        <v>76</v>
      </c>
      <c r="C83" s="93"/>
      <c r="D83" s="93"/>
      <c r="E83" s="93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7"/>
      <c r="X83" s="24"/>
      <c r="Y83" s="25"/>
      <c r="AB83" s="2" t="s">
        <v>76</v>
      </c>
      <c r="AD83" s="56"/>
      <c r="AF83" s="70"/>
    </row>
    <row r="84" spans="1:32" customFormat="1" ht="15" x14ac:dyDescent="0.25">
      <c r="A84" s="100" t="s">
        <v>110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X84" s="24"/>
      <c r="Y84" s="25" t="s">
        <v>110</v>
      </c>
      <c r="AD84" s="56"/>
      <c r="AF84" s="70"/>
    </row>
    <row r="85" spans="1:32" customFormat="1" ht="45" x14ac:dyDescent="0.25">
      <c r="A85" s="26" t="s">
        <v>111</v>
      </c>
      <c r="B85" s="27" t="s">
        <v>112</v>
      </c>
      <c r="C85" s="95" t="s">
        <v>113</v>
      </c>
      <c r="D85" s="95"/>
      <c r="E85" s="95"/>
      <c r="F85" s="28" t="s">
        <v>35</v>
      </c>
      <c r="G85" s="29">
        <v>0.85</v>
      </c>
      <c r="H85" s="30">
        <v>199.79</v>
      </c>
      <c r="I85" s="31">
        <v>91.24</v>
      </c>
      <c r="J85" s="31">
        <v>17.079999999999998</v>
      </c>
      <c r="K85" s="31">
        <v>2.59</v>
      </c>
      <c r="L85" s="31">
        <v>169.82</v>
      </c>
      <c r="M85" s="31">
        <v>77.55</v>
      </c>
      <c r="N85" s="31">
        <v>14.52</v>
      </c>
      <c r="O85" s="31">
        <v>2.2000000000000002</v>
      </c>
      <c r="P85" s="45">
        <v>9.7059999999999995</v>
      </c>
      <c r="Q85" s="31">
        <v>8.25</v>
      </c>
      <c r="R85" s="57">
        <v>0.2</v>
      </c>
      <c r="S85" s="31">
        <v>0.17</v>
      </c>
      <c r="X85" s="24"/>
      <c r="Y85" s="25"/>
      <c r="Z85" s="2" t="s">
        <v>113</v>
      </c>
      <c r="AD85" s="56"/>
      <c r="AF85" s="70"/>
    </row>
    <row r="86" spans="1:32" customFormat="1" ht="15" x14ac:dyDescent="0.25">
      <c r="A86" s="34"/>
      <c r="B86" s="35"/>
      <c r="C86" s="96" t="s">
        <v>36</v>
      </c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7"/>
      <c r="X86" s="24"/>
      <c r="Y86" s="25"/>
      <c r="AA86" s="2" t="s">
        <v>36</v>
      </c>
      <c r="AD86" s="56"/>
      <c r="AF86" s="70"/>
    </row>
    <row r="87" spans="1:32" customFormat="1" ht="23.25" x14ac:dyDescent="0.25">
      <c r="A87" s="46"/>
      <c r="B87" s="47" t="s">
        <v>62</v>
      </c>
      <c r="C87" s="98" t="s">
        <v>63</v>
      </c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9"/>
      <c r="X87" s="24"/>
      <c r="Y87" s="25"/>
      <c r="AC87" s="2" t="s">
        <v>63</v>
      </c>
      <c r="AD87" s="56"/>
      <c r="AF87" s="70"/>
    </row>
    <row r="88" spans="1:32" customFormat="1" ht="15" x14ac:dyDescent="0.25">
      <c r="A88" s="38"/>
      <c r="B88" s="93" t="s">
        <v>46</v>
      </c>
      <c r="C88" s="93"/>
      <c r="D88" s="93"/>
      <c r="E88" s="93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7"/>
      <c r="X88" s="24"/>
      <c r="Y88" s="25"/>
      <c r="AB88" s="2" t="s">
        <v>46</v>
      </c>
      <c r="AD88" s="56"/>
      <c r="AF88" s="70"/>
    </row>
    <row r="89" spans="1:32" customFormat="1" ht="15" x14ac:dyDescent="0.25">
      <c r="A89" s="38"/>
      <c r="B89" s="36"/>
      <c r="C89" s="36"/>
      <c r="D89" s="36"/>
      <c r="E89" s="39" t="s">
        <v>114</v>
      </c>
      <c r="F89" s="40"/>
      <c r="G89" s="41"/>
      <c r="H89" s="11"/>
      <c r="I89" s="11"/>
      <c r="J89" s="11"/>
      <c r="K89" s="11"/>
      <c r="L89" s="42">
        <v>99.96</v>
      </c>
      <c r="M89" s="43"/>
      <c r="N89" s="43"/>
      <c r="O89" s="43"/>
      <c r="P89" s="43"/>
      <c r="Q89" s="43"/>
      <c r="R89" s="11"/>
      <c r="S89" s="44"/>
      <c r="X89" s="24"/>
      <c r="Y89" s="25"/>
      <c r="AD89" s="56"/>
      <c r="AF89" s="70"/>
    </row>
    <row r="90" spans="1:32" customFormat="1" ht="15" x14ac:dyDescent="0.25">
      <c r="A90" s="38"/>
      <c r="B90" s="36"/>
      <c r="C90" s="36"/>
      <c r="D90" s="36"/>
      <c r="E90" s="39" t="s">
        <v>115</v>
      </c>
      <c r="F90" s="40"/>
      <c r="G90" s="41"/>
      <c r="H90" s="11"/>
      <c r="I90" s="11"/>
      <c r="J90" s="11"/>
      <c r="K90" s="11"/>
      <c r="L90" s="42">
        <v>44.43</v>
      </c>
      <c r="M90" s="43"/>
      <c r="N90" s="43"/>
      <c r="O90" s="43"/>
      <c r="P90" s="43"/>
      <c r="Q90" s="43"/>
      <c r="R90" s="11"/>
      <c r="S90" s="44"/>
      <c r="X90" s="24"/>
      <c r="Y90" s="25"/>
      <c r="AD90" s="56"/>
      <c r="AF90" s="70"/>
    </row>
    <row r="91" spans="1:32" customFormat="1" ht="23.25" x14ac:dyDescent="0.25">
      <c r="A91" s="48" t="s">
        <v>49</v>
      </c>
      <c r="B91" s="49" t="s">
        <v>116</v>
      </c>
      <c r="C91" s="101" t="s">
        <v>117</v>
      </c>
      <c r="D91" s="101"/>
      <c r="E91" s="101"/>
      <c r="F91" s="50" t="s">
        <v>118</v>
      </c>
      <c r="G91" s="51" t="s">
        <v>119</v>
      </c>
      <c r="H91" s="52">
        <v>0</v>
      </c>
      <c r="I91" s="53"/>
      <c r="J91" s="53"/>
      <c r="K91" s="53"/>
      <c r="L91" s="52">
        <v>0</v>
      </c>
      <c r="M91" s="53"/>
      <c r="N91" s="53"/>
      <c r="O91" s="53"/>
      <c r="P91" s="43"/>
      <c r="Q91" s="43"/>
      <c r="R91" s="54"/>
      <c r="S91" s="55"/>
      <c r="X91" s="24"/>
      <c r="Y91" s="25"/>
      <c r="AD91" s="56" t="s">
        <v>117</v>
      </c>
      <c r="AF91" s="70"/>
    </row>
    <row r="92" spans="1:32" customFormat="1" ht="45" x14ac:dyDescent="0.25">
      <c r="A92" s="26" t="s">
        <v>120</v>
      </c>
      <c r="B92" s="27" t="s">
        <v>121</v>
      </c>
      <c r="C92" s="95" t="s">
        <v>122</v>
      </c>
      <c r="D92" s="95"/>
      <c r="E92" s="95"/>
      <c r="F92" s="28" t="s">
        <v>118</v>
      </c>
      <c r="G92" s="72">
        <v>98.6</v>
      </c>
      <c r="H92" s="30">
        <v>9.57</v>
      </c>
      <c r="I92" s="32"/>
      <c r="J92" s="32"/>
      <c r="K92" s="32"/>
      <c r="L92" s="31">
        <v>943.6</v>
      </c>
      <c r="M92" s="32"/>
      <c r="N92" s="32"/>
      <c r="O92" s="32"/>
      <c r="P92" s="33">
        <v>0</v>
      </c>
      <c r="Q92" s="33">
        <v>0</v>
      </c>
      <c r="R92" s="33">
        <v>0</v>
      </c>
      <c r="S92" s="33">
        <v>0</v>
      </c>
      <c r="X92" s="24"/>
      <c r="Y92" s="25"/>
      <c r="Z92" s="2" t="s">
        <v>122</v>
      </c>
      <c r="AD92" s="56"/>
      <c r="AF92" s="70"/>
    </row>
    <row r="93" spans="1:32" customFormat="1" ht="15" x14ac:dyDescent="0.25">
      <c r="A93" s="34"/>
      <c r="B93" s="35"/>
      <c r="C93" s="96" t="s">
        <v>123</v>
      </c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7"/>
      <c r="X93" s="24"/>
      <c r="Y93" s="25"/>
      <c r="AA93" s="2" t="s">
        <v>123</v>
      </c>
      <c r="AD93" s="56"/>
      <c r="AF93" s="70"/>
    </row>
    <row r="94" spans="1:32" customFormat="1" ht="15" x14ac:dyDescent="0.25">
      <c r="A94" s="38"/>
      <c r="B94" s="93" t="s">
        <v>76</v>
      </c>
      <c r="C94" s="93"/>
      <c r="D94" s="93"/>
      <c r="E94" s="93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7"/>
      <c r="X94" s="24"/>
      <c r="Y94" s="25"/>
      <c r="AB94" s="2" t="s">
        <v>76</v>
      </c>
      <c r="AD94" s="56"/>
      <c r="AF94" s="70"/>
    </row>
    <row r="95" spans="1:32" customFormat="1" ht="24.75" x14ac:dyDescent="0.25">
      <c r="A95" s="100" t="s">
        <v>124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X95" s="24"/>
      <c r="Y95" s="25" t="s">
        <v>124</v>
      </c>
      <c r="AD95" s="56"/>
      <c r="AF95" s="70"/>
    </row>
    <row r="96" spans="1:32" customFormat="1" ht="45" x14ac:dyDescent="0.25">
      <c r="A96" s="26" t="s">
        <v>125</v>
      </c>
      <c r="B96" s="27" t="s">
        <v>79</v>
      </c>
      <c r="C96" s="95" t="s">
        <v>126</v>
      </c>
      <c r="D96" s="95"/>
      <c r="E96" s="95"/>
      <c r="F96" s="28" t="s">
        <v>35</v>
      </c>
      <c r="G96" s="72">
        <v>4.3</v>
      </c>
      <c r="H96" s="30">
        <v>31.43</v>
      </c>
      <c r="I96" s="31">
        <v>28.14</v>
      </c>
      <c r="J96" s="31">
        <v>3.29</v>
      </c>
      <c r="K96" s="31">
        <v>0.57999999999999996</v>
      </c>
      <c r="L96" s="31">
        <v>135.15</v>
      </c>
      <c r="M96" s="31">
        <v>121</v>
      </c>
      <c r="N96" s="31">
        <v>14.15</v>
      </c>
      <c r="O96" s="31">
        <v>2.4900000000000002</v>
      </c>
      <c r="P96" s="31">
        <v>3.22</v>
      </c>
      <c r="Q96" s="31">
        <v>13.85</v>
      </c>
      <c r="R96" s="31">
        <v>0.05</v>
      </c>
      <c r="S96" s="31">
        <v>0.22</v>
      </c>
      <c r="X96" s="24"/>
      <c r="Y96" s="25"/>
      <c r="Z96" s="2" t="s">
        <v>126</v>
      </c>
      <c r="AD96" s="56"/>
      <c r="AF96" s="70"/>
    </row>
    <row r="97" spans="1:32" customFormat="1" ht="15" x14ac:dyDescent="0.25">
      <c r="A97" s="34"/>
      <c r="B97" s="35"/>
      <c r="C97" s="96" t="s">
        <v>127</v>
      </c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7"/>
      <c r="X97" s="24"/>
      <c r="Y97" s="25"/>
      <c r="AA97" s="2" t="s">
        <v>127</v>
      </c>
      <c r="AD97" s="56"/>
      <c r="AF97" s="70"/>
    </row>
    <row r="98" spans="1:32" customFormat="1" ht="15" x14ac:dyDescent="0.25">
      <c r="A98" s="46"/>
      <c r="B98" s="35"/>
      <c r="C98" s="96" t="s">
        <v>81</v>
      </c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7"/>
      <c r="X98" s="24"/>
      <c r="Y98" s="25"/>
      <c r="AD98" s="56"/>
      <c r="AE98" s="2" t="s">
        <v>81</v>
      </c>
      <c r="AF98" s="70"/>
    </row>
    <row r="99" spans="1:32" customFormat="1" ht="23.25" x14ac:dyDescent="0.25">
      <c r="A99" s="46"/>
      <c r="B99" s="47" t="s">
        <v>62</v>
      </c>
      <c r="C99" s="98" t="s">
        <v>63</v>
      </c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9"/>
      <c r="X99" s="24"/>
      <c r="Y99" s="25"/>
      <c r="AC99" s="2" t="s">
        <v>63</v>
      </c>
      <c r="AD99" s="56"/>
      <c r="AF99" s="70"/>
    </row>
    <row r="100" spans="1:32" customFormat="1" ht="15" x14ac:dyDescent="0.25">
      <c r="A100" s="38"/>
      <c r="B100" s="93" t="s">
        <v>46</v>
      </c>
      <c r="C100" s="93"/>
      <c r="D100" s="93"/>
      <c r="E100" s="93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7"/>
      <c r="X100" s="24"/>
      <c r="Y100" s="25"/>
      <c r="AB100" s="2" t="s">
        <v>46</v>
      </c>
      <c r="AD100" s="56"/>
      <c r="AF100" s="70"/>
    </row>
    <row r="101" spans="1:32" customFormat="1" ht="15" x14ac:dyDescent="0.25">
      <c r="A101" s="38"/>
      <c r="B101" s="36"/>
      <c r="C101" s="36"/>
      <c r="D101" s="36"/>
      <c r="E101" s="39" t="s">
        <v>128</v>
      </c>
      <c r="F101" s="40"/>
      <c r="G101" s="41"/>
      <c r="H101" s="11"/>
      <c r="I101" s="11"/>
      <c r="J101" s="11"/>
      <c r="K101" s="11"/>
      <c r="L101" s="42">
        <v>154.79</v>
      </c>
      <c r="M101" s="43"/>
      <c r="N101" s="43"/>
      <c r="O101" s="43"/>
      <c r="P101" s="43"/>
      <c r="Q101" s="43"/>
      <c r="R101" s="11"/>
      <c r="S101" s="44"/>
      <c r="X101" s="24"/>
      <c r="Y101" s="25"/>
      <c r="AD101" s="56"/>
      <c r="AF101" s="70"/>
    </row>
    <row r="102" spans="1:32" customFormat="1" ht="15" x14ac:dyDescent="0.25">
      <c r="A102" s="38"/>
      <c r="B102" s="36"/>
      <c r="C102" s="36"/>
      <c r="D102" s="36"/>
      <c r="E102" s="39" t="s">
        <v>129</v>
      </c>
      <c r="F102" s="40"/>
      <c r="G102" s="41"/>
      <c r="H102" s="11"/>
      <c r="I102" s="11"/>
      <c r="J102" s="11"/>
      <c r="K102" s="11"/>
      <c r="L102" s="42">
        <v>68.8</v>
      </c>
      <c r="M102" s="43"/>
      <c r="N102" s="43"/>
      <c r="O102" s="43"/>
      <c r="P102" s="43"/>
      <c r="Q102" s="43"/>
      <c r="R102" s="11"/>
      <c r="S102" s="44"/>
      <c r="X102" s="24"/>
      <c r="Y102" s="25"/>
      <c r="AD102" s="56"/>
      <c r="AF102" s="70"/>
    </row>
    <row r="103" spans="1:32" customFormat="1" ht="22.5" x14ac:dyDescent="0.25">
      <c r="A103" s="60" t="s">
        <v>84</v>
      </c>
      <c r="B103" s="61" t="s">
        <v>85</v>
      </c>
      <c r="C103" s="94" t="s">
        <v>86</v>
      </c>
      <c r="D103" s="94"/>
      <c r="E103" s="94"/>
      <c r="F103" s="62" t="s">
        <v>87</v>
      </c>
      <c r="G103" s="63" t="s">
        <v>130</v>
      </c>
      <c r="H103" s="64">
        <v>2000</v>
      </c>
      <c r="I103" s="65"/>
      <c r="J103" s="65"/>
      <c r="K103" s="65"/>
      <c r="L103" s="66">
        <v>387</v>
      </c>
      <c r="M103" s="65"/>
      <c r="N103" s="65"/>
      <c r="O103" s="65"/>
      <c r="P103" s="67"/>
      <c r="Q103" s="67"/>
      <c r="R103" s="68"/>
      <c r="S103" s="69"/>
      <c r="X103" s="24"/>
      <c r="Y103" s="25"/>
      <c r="AD103" s="56"/>
      <c r="AF103" s="70" t="s">
        <v>86</v>
      </c>
    </row>
    <row r="104" spans="1:32" customFormat="1" ht="45" x14ac:dyDescent="0.25">
      <c r="A104" s="26" t="s">
        <v>131</v>
      </c>
      <c r="B104" s="27" t="s">
        <v>132</v>
      </c>
      <c r="C104" s="95" t="s">
        <v>133</v>
      </c>
      <c r="D104" s="95"/>
      <c r="E104" s="95"/>
      <c r="F104" s="28" t="s">
        <v>118</v>
      </c>
      <c r="G104" s="73">
        <v>430</v>
      </c>
      <c r="H104" s="30">
        <v>16.68</v>
      </c>
      <c r="I104" s="31">
        <v>14.56</v>
      </c>
      <c r="J104" s="31">
        <v>2.12</v>
      </c>
      <c r="K104" s="31">
        <v>0.4</v>
      </c>
      <c r="L104" s="30">
        <v>7172.4</v>
      </c>
      <c r="M104" s="30">
        <v>6260.8</v>
      </c>
      <c r="N104" s="31">
        <v>911.6</v>
      </c>
      <c r="O104" s="31">
        <v>172</v>
      </c>
      <c r="P104" s="45">
        <v>1.4259999999999999</v>
      </c>
      <c r="Q104" s="31">
        <v>613.17999999999995</v>
      </c>
      <c r="R104" s="58">
        <v>3.7499999999999999E-2</v>
      </c>
      <c r="S104" s="31">
        <v>16.13</v>
      </c>
      <c r="X104" s="24"/>
      <c r="Y104" s="25"/>
      <c r="Z104" s="2" t="s">
        <v>133</v>
      </c>
      <c r="AD104" s="56"/>
      <c r="AF104" s="70"/>
    </row>
    <row r="105" spans="1:32" customFormat="1" ht="15" x14ac:dyDescent="0.25">
      <c r="A105" s="46"/>
      <c r="B105" s="35"/>
      <c r="C105" s="96" t="s">
        <v>134</v>
      </c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7"/>
      <c r="X105" s="24"/>
      <c r="Y105" s="25"/>
      <c r="AD105" s="56"/>
      <c r="AE105" s="2" t="s">
        <v>134</v>
      </c>
      <c r="AF105" s="70"/>
    </row>
    <row r="106" spans="1:32" customFormat="1" ht="23.25" x14ac:dyDescent="0.25">
      <c r="A106" s="46"/>
      <c r="B106" s="47" t="s">
        <v>62</v>
      </c>
      <c r="C106" s="98" t="s">
        <v>63</v>
      </c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9"/>
      <c r="X106" s="24"/>
      <c r="Y106" s="25"/>
      <c r="AC106" s="2" t="s">
        <v>63</v>
      </c>
      <c r="AD106" s="56"/>
      <c r="AF106" s="70"/>
    </row>
    <row r="107" spans="1:32" customFormat="1" ht="15" x14ac:dyDescent="0.25">
      <c r="A107" s="38"/>
      <c r="B107" s="93" t="s">
        <v>135</v>
      </c>
      <c r="C107" s="93"/>
      <c r="D107" s="93"/>
      <c r="E107" s="93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7"/>
      <c r="X107" s="24"/>
      <c r="Y107" s="25"/>
      <c r="AB107" s="2" t="s">
        <v>135</v>
      </c>
      <c r="AD107" s="56"/>
      <c r="AF107" s="70"/>
    </row>
    <row r="108" spans="1:32" customFormat="1" ht="15" x14ac:dyDescent="0.25">
      <c r="A108" s="38"/>
      <c r="B108" s="36"/>
      <c r="C108" s="36"/>
      <c r="D108" s="36"/>
      <c r="E108" s="39" t="s">
        <v>136</v>
      </c>
      <c r="F108" s="40"/>
      <c r="G108" s="41"/>
      <c r="H108" s="11"/>
      <c r="I108" s="11"/>
      <c r="J108" s="11"/>
      <c r="K108" s="11"/>
      <c r="L108" s="74">
        <v>6953.86</v>
      </c>
      <c r="M108" s="43"/>
      <c r="N108" s="43"/>
      <c r="O108" s="43"/>
      <c r="P108" s="43"/>
      <c r="Q108" s="43"/>
      <c r="R108" s="11"/>
      <c r="S108" s="44"/>
      <c r="X108" s="24"/>
      <c r="Y108" s="25"/>
      <c r="AD108" s="56"/>
      <c r="AF108" s="70"/>
    </row>
    <row r="109" spans="1:32" customFormat="1" ht="15" x14ac:dyDescent="0.25">
      <c r="A109" s="38"/>
      <c r="B109" s="36"/>
      <c r="C109" s="36"/>
      <c r="D109" s="36"/>
      <c r="E109" s="39" t="s">
        <v>137</v>
      </c>
      <c r="F109" s="40"/>
      <c r="G109" s="41"/>
      <c r="H109" s="11"/>
      <c r="I109" s="11"/>
      <c r="J109" s="11"/>
      <c r="K109" s="11"/>
      <c r="L109" s="74">
        <v>3206.91</v>
      </c>
      <c r="M109" s="43"/>
      <c r="N109" s="43"/>
      <c r="O109" s="43"/>
      <c r="P109" s="43"/>
      <c r="Q109" s="43"/>
      <c r="R109" s="11"/>
      <c r="S109" s="44"/>
      <c r="X109" s="24"/>
      <c r="Y109" s="25"/>
      <c r="AD109" s="56"/>
      <c r="AF109" s="70"/>
    </row>
    <row r="110" spans="1:32" customFormat="1" ht="23.25" x14ac:dyDescent="0.25">
      <c r="A110" s="60" t="s">
        <v>84</v>
      </c>
      <c r="B110" s="61" t="s">
        <v>138</v>
      </c>
      <c r="C110" s="94" t="s">
        <v>139</v>
      </c>
      <c r="D110" s="94"/>
      <c r="E110" s="94"/>
      <c r="F110" s="62" t="s">
        <v>87</v>
      </c>
      <c r="G110" s="63" t="s">
        <v>140</v>
      </c>
      <c r="H110" s="64">
        <v>1525.5</v>
      </c>
      <c r="I110" s="65"/>
      <c r="J110" s="65"/>
      <c r="K110" s="65"/>
      <c r="L110" s="64">
        <v>3279.83</v>
      </c>
      <c r="M110" s="65"/>
      <c r="N110" s="65"/>
      <c r="O110" s="65"/>
      <c r="P110" s="67"/>
      <c r="Q110" s="67"/>
      <c r="R110" s="68"/>
      <c r="S110" s="69"/>
      <c r="X110" s="24"/>
      <c r="Y110" s="25"/>
      <c r="AD110" s="56"/>
      <c r="AF110" s="70" t="s">
        <v>139</v>
      </c>
    </row>
    <row r="111" spans="1:32" customFormat="1" ht="22.5" x14ac:dyDescent="0.25">
      <c r="A111" s="60" t="s">
        <v>84</v>
      </c>
      <c r="B111" s="61" t="s">
        <v>141</v>
      </c>
      <c r="C111" s="94" t="s">
        <v>142</v>
      </c>
      <c r="D111" s="94"/>
      <c r="E111" s="94"/>
      <c r="F111" s="62" t="s">
        <v>118</v>
      </c>
      <c r="G111" s="63" t="s">
        <v>143</v>
      </c>
      <c r="H111" s="66">
        <v>20.9</v>
      </c>
      <c r="I111" s="65"/>
      <c r="J111" s="65"/>
      <c r="K111" s="65"/>
      <c r="L111" s="64">
        <v>9885.7000000000007</v>
      </c>
      <c r="M111" s="65"/>
      <c r="N111" s="65"/>
      <c r="O111" s="65"/>
      <c r="P111" s="67"/>
      <c r="Q111" s="67"/>
      <c r="R111" s="68"/>
      <c r="S111" s="69"/>
      <c r="X111" s="24"/>
      <c r="Y111" s="25"/>
      <c r="AD111" s="56"/>
      <c r="AF111" s="70" t="s">
        <v>142</v>
      </c>
    </row>
    <row r="112" spans="1:32" customFormat="1" ht="34.5" x14ac:dyDescent="0.25">
      <c r="A112" s="26" t="s">
        <v>144</v>
      </c>
      <c r="B112" s="27" t="s">
        <v>145</v>
      </c>
      <c r="C112" s="95" t="s">
        <v>146</v>
      </c>
      <c r="D112" s="95"/>
      <c r="E112" s="95"/>
      <c r="F112" s="28" t="s">
        <v>118</v>
      </c>
      <c r="G112" s="72">
        <v>494.5</v>
      </c>
      <c r="H112" s="30">
        <v>7.34</v>
      </c>
      <c r="I112" s="32"/>
      <c r="J112" s="32"/>
      <c r="K112" s="32"/>
      <c r="L112" s="30">
        <v>3629.63</v>
      </c>
      <c r="M112" s="32"/>
      <c r="N112" s="32"/>
      <c r="O112" s="32"/>
      <c r="P112" s="33">
        <v>0</v>
      </c>
      <c r="Q112" s="33">
        <v>0</v>
      </c>
      <c r="R112" s="33">
        <v>0</v>
      </c>
      <c r="S112" s="33">
        <v>0</v>
      </c>
      <c r="X112" s="24"/>
      <c r="Y112" s="25"/>
      <c r="Z112" s="2" t="s">
        <v>146</v>
      </c>
      <c r="AD112" s="56"/>
      <c r="AF112" s="70"/>
    </row>
    <row r="113" spans="1:32" customFormat="1" ht="15" x14ac:dyDescent="0.25">
      <c r="A113" s="34"/>
      <c r="B113" s="35"/>
      <c r="C113" s="96" t="s">
        <v>147</v>
      </c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7"/>
      <c r="X113" s="24"/>
      <c r="Y113" s="25"/>
      <c r="AA113" s="2" t="s">
        <v>147</v>
      </c>
      <c r="AD113" s="56"/>
      <c r="AF113" s="70"/>
    </row>
    <row r="114" spans="1:32" customFormat="1" ht="15" x14ac:dyDescent="0.25">
      <c r="A114" s="38"/>
      <c r="B114" s="93" t="s">
        <v>76</v>
      </c>
      <c r="C114" s="93"/>
      <c r="D114" s="93"/>
      <c r="E114" s="93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7"/>
      <c r="X114" s="24"/>
      <c r="Y114" s="25"/>
      <c r="AB114" s="2" t="s">
        <v>76</v>
      </c>
      <c r="AD114" s="56"/>
      <c r="AF114" s="70"/>
    </row>
    <row r="115" spans="1:32" customFormat="1" ht="45" x14ac:dyDescent="0.25">
      <c r="A115" s="26" t="s">
        <v>148</v>
      </c>
      <c r="B115" s="27" t="s">
        <v>149</v>
      </c>
      <c r="C115" s="95" t="s">
        <v>150</v>
      </c>
      <c r="D115" s="95"/>
      <c r="E115" s="95"/>
      <c r="F115" s="28" t="s">
        <v>118</v>
      </c>
      <c r="G115" s="73">
        <v>430</v>
      </c>
      <c r="H115" s="30">
        <v>2.38</v>
      </c>
      <c r="I115" s="31">
        <v>2.38</v>
      </c>
      <c r="J115" s="32"/>
      <c r="K115" s="32"/>
      <c r="L115" s="30">
        <v>1023.4</v>
      </c>
      <c r="M115" s="30">
        <v>1023.4</v>
      </c>
      <c r="N115" s="32"/>
      <c r="O115" s="32"/>
      <c r="P115" s="45">
        <v>0.253</v>
      </c>
      <c r="Q115" s="31">
        <v>108.79</v>
      </c>
      <c r="R115" s="33">
        <v>0</v>
      </c>
      <c r="S115" s="33">
        <v>0</v>
      </c>
      <c r="X115" s="24"/>
      <c r="Y115" s="25"/>
      <c r="Z115" s="2" t="s">
        <v>150</v>
      </c>
      <c r="AD115" s="56"/>
      <c r="AF115" s="70"/>
    </row>
    <row r="116" spans="1:32" customFormat="1" ht="15" x14ac:dyDescent="0.25">
      <c r="A116" s="46"/>
      <c r="B116" s="35"/>
      <c r="C116" s="96" t="s">
        <v>151</v>
      </c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7"/>
      <c r="X116" s="24"/>
      <c r="Y116" s="25"/>
      <c r="AD116" s="56"/>
      <c r="AE116" s="2" t="s">
        <v>151</v>
      </c>
      <c r="AF116" s="70"/>
    </row>
    <row r="117" spans="1:32" customFormat="1" ht="23.25" x14ac:dyDescent="0.25">
      <c r="A117" s="46"/>
      <c r="B117" s="47" t="s">
        <v>62</v>
      </c>
      <c r="C117" s="98" t="s">
        <v>63</v>
      </c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9"/>
      <c r="X117" s="24"/>
      <c r="Y117" s="25"/>
      <c r="AC117" s="2" t="s">
        <v>63</v>
      </c>
      <c r="AD117" s="56"/>
      <c r="AF117" s="70"/>
    </row>
    <row r="118" spans="1:32" customFormat="1" ht="15" x14ac:dyDescent="0.25">
      <c r="A118" s="38"/>
      <c r="B118" s="93" t="s">
        <v>46</v>
      </c>
      <c r="C118" s="93"/>
      <c r="D118" s="93"/>
      <c r="E118" s="93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7"/>
      <c r="X118" s="24"/>
      <c r="Y118" s="25"/>
      <c r="AB118" s="2" t="s">
        <v>46</v>
      </c>
      <c r="AD118" s="56"/>
      <c r="AF118" s="70"/>
    </row>
    <row r="119" spans="1:32" customFormat="1" ht="15" x14ac:dyDescent="0.25">
      <c r="A119" s="38"/>
      <c r="B119" s="36"/>
      <c r="C119" s="36"/>
      <c r="D119" s="36"/>
      <c r="E119" s="39" t="s">
        <v>152</v>
      </c>
      <c r="F119" s="40"/>
      <c r="G119" s="41"/>
      <c r="H119" s="11"/>
      <c r="I119" s="11"/>
      <c r="J119" s="11"/>
      <c r="K119" s="11"/>
      <c r="L119" s="74">
        <v>1282.83</v>
      </c>
      <c r="M119" s="43"/>
      <c r="N119" s="43"/>
      <c r="O119" s="43"/>
      <c r="P119" s="43"/>
      <c r="Q119" s="43"/>
      <c r="R119" s="11"/>
      <c r="S119" s="44"/>
      <c r="X119" s="24"/>
      <c r="Y119" s="25"/>
      <c r="AD119" s="56"/>
      <c r="AF119" s="70"/>
    </row>
    <row r="120" spans="1:32" customFormat="1" ht="15" x14ac:dyDescent="0.25">
      <c r="A120" s="38"/>
      <c r="B120" s="36"/>
      <c r="C120" s="36"/>
      <c r="D120" s="36"/>
      <c r="E120" s="39" t="s">
        <v>153</v>
      </c>
      <c r="F120" s="40"/>
      <c r="G120" s="41"/>
      <c r="H120" s="11"/>
      <c r="I120" s="11"/>
      <c r="J120" s="11"/>
      <c r="K120" s="11"/>
      <c r="L120" s="42">
        <v>570.21</v>
      </c>
      <c r="M120" s="43"/>
      <c r="N120" s="43"/>
      <c r="O120" s="43"/>
      <c r="P120" s="43"/>
      <c r="Q120" s="43"/>
      <c r="R120" s="11"/>
      <c r="S120" s="44"/>
      <c r="X120" s="24"/>
      <c r="Y120" s="25"/>
      <c r="AD120" s="56"/>
      <c r="AF120" s="70"/>
    </row>
    <row r="121" spans="1:32" customFormat="1" ht="34.5" x14ac:dyDescent="0.25">
      <c r="A121" s="60" t="s">
        <v>84</v>
      </c>
      <c r="B121" s="61" t="s">
        <v>154</v>
      </c>
      <c r="C121" s="94" t="s">
        <v>155</v>
      </c>
      <c r="D121" s="94"/>
      <c r="E121" s="94"/>
      <c r="F121" s="62" t="s">
        <v>87</v>
      </c>
      <c r="G121" s="63" t="s">
        <v>156</v>
      </c>
      <c r="H121" s="64">
        <v>45295.14</v>
      </c>
      <c r="I121" s="65"/>
      <c r="J121" s="65"/>
      <c r="K121" s="65"/>
      <c r="L121" s="64">
        <v>67974.42</v>
      </c>
      <c r="M121" s="65"/>
      <c r="N121" s="65"/>
      <c r="O121" s="65"/>
      <c r="P121" s="67"/>
      <c r="Q121" s="67"/>
      <c r="R121" s="68"/>
      <c r="S121" s="69"/>
      <c r="X121" s="24"/>
      <c r="Y121" s="25"/>
      <c r="AD121" s="56"/>
      <c r="AF121" s="70" t="s">
        <v>155</v>
      </c>
    </row>
    <row r="122" spans="1:32" customFormat="1" ht="22.5" x14ac:dyDescent="0.25">
      <c r="A122" s="60" t="s">
        <v>84</v>
      </c>
      <c r="B122" s="61" t="s">
        <v>157</v>
      </c>
      <c r="C122" s="94" t="s">
        <v>158</v>
      </c>
      <c r="D122" s="94"/>
      <c r="E122" s="94"/>
      <c r="F122" s="62" t="s">
        <v>87</v>
      </c>
      <c r="G122" s="63" t="s">
        <v>159</v>
      </c>
      <c r="H122" s="64">
        <v>10299.99</v>
      </c>
      <c r="I122" s="65"/>
      <c r="J122" s="65"/>
      <c r="K122" s="65"/>
      <c r="L122" s="64">
        <v>2125.92</v>
      </c>
      <c r="M122" s="65"/>
      <c r="N122" s="65"/>
      <c r="O122" s="65"/>
      <c r="P122" s="67"/>
      <c r="Q122" s="67"/>
      <c r="R122" s="68"/>
      <c r="S122" s="69"/>
      <c r="X122" s="24"/>
      <c r="Y122" s="25"/>
      <c r="AD122" s="56"/>
      <c r="AF122" s="70" t="s">
        <v>158</v>
      </c>
    </row>
    <row r="123" spans="1:32" customFormat="1" ht="34.5" x14ac:dyDescent="0.25">
      <c r="A123" s="26" t="s">
        <v>160</v>
      </c>
      <c r="B123" s="27" t="s">
        <v>145</v>
      </c>
      <c r="C123" s="95" t="s">
        <v>161</v>
      </c>
      <c r="D123" s="95"/>
      <c r="E123" s="95"/>
      <c r="F123" s="28" t="s">
        <v>162</v>
      </c>
      <c r="G123" s="73">
        <v>3913</v>
      </c>
      <c r="H123" s="30">
        <v>13.74</v>
      </c>
      <c r="I123" s="32"/>
      <c r="J123" s="32"/>
      <c r="K123" s="32"/>
      <c r="L123" s="30">
        <v>53764.62</v>
      </c>
      <c r="M123" s="32"/>
      <c r="N123" s="32"/>
      <c r="O123" s="32"/>
      <c r="P123" s="33">
        <v>0</v>
      </c>
      <c r="Q123" s="33">
        <v>0</v>
      </c>
      <c r="R123" s="33">
        <v>0</v>
      </c>
      <c r="S123" s="33">
        <v>0</v>
      </c>
      <c r="X123" s="24"/>
      <c r="Y123" s="25"/>
      <c r="Z123" s="2" t="s">
        <v>161</v>
      </c>
      <c r="AD123" s="56"/>
      <c r="AF123" s="70"/>
    </row>
    <row r="124" spans="1:32" customFormat="1" ht="15" x14ac:dyDescent="0.25">
      <c r="A124" s="34"/>
      <c r="B124" s="35"/>
      <c r="C124" s="96" t="s">
        <v>163</v>
      </c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7"/>
      <c r="X124" s="24"/>
      <c r="Y124" s="25"/>
      <c r="AA124" s="2" t="s">
        <v>163</v>
      </c>
      <c r="AD124" s="56"/>
      <c r="AF124" s="70"/>
    </row>
    <row r="125" spans="1:32" customFormat="1" ht="15" x14ac:dyDescent="0.25">
      <c r="A125" s="38"/>
      <c r="B125" s="93" t="s">
        <v>76</v>
      </c>
      <c r="C125" s="93"/>
      <c r="D125" s="93"/>
      <c r="E125" s="93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7"/>
      <c r="X125" s="24"/>
      <c r="Y125" s="25"/>
      <c r="AB125" s="2" t="s">
        <v>76</v>
      </c>
      <c r="AD125" s="56"/>
      <c r="AF125" s="70"/>
    </row>
    <row r="126" spans="1:32" customFormat="1" ht="45" x14ac:dyDescent="0.25">
      <c r="A126" s="26" t="s">
        <v>164</v>
      </c>
      <c r="B126" s="27" t="s">
        <v>165</v>
      </c>
      <c r="C126" s="95" t="s">
        <v>166</v>
      </c>
      <c r="D126" s="95"/>
      <c r="E126" s="95"/>
      <c r="F126" s="28" t="s">
        <v>35</v>
      </c>
      <c r="G126" s="72">
        <v>4.3</v>
      </c>
      <c r="H126" s="30">
        <v>62.94</v>
      </c>
      <c r="I126" s="31">
        <v>38.28</v>
      </c>
      <c r="J126" s="31">
        <v>14.73</v>
      </c>
      <c r="K126" s="31">
        <v>0.41</v>
      </c>
      <c r="L126" s="31">
        <v>270.64</v>
      </c>
      <c r="M126" s="31">
        <v>164.6</v>
      </c>
      <c r="N126" s="31">
        <v>63.34</v>
      </c>
      <c r="O126" s="31">
        <v>1.76</v>
      </c>
      <c r="P126" s="58">
        <v>4.2205000000000004</v>
      </c>
      <c r="Q126" s="31">
        <v>18.149999999999999</v>
      </c>
      <c r="R126" s="58">
        <v>3.7499999999999999E-2</v>
      </c>
      <c r="S126" s="31">
        <v>0.16</v>
      </c>
      <c r="X126" s="24"/>
      <c r="Y126" s="25"/>
      <c r="Z126" s="2" t="s">
        <v>166</v>
      </c>
      <c r="AD126" s="56"/>
      <c r="AF126" s="70"/>
    </row>
    <row r="127" spans="1:32" customFormat="1" ht="15" x14ac:dyDescent="0.25">
      <c r="A127" s="34"/>
      <c r="B127" s="35"/>
      <c r="C127" s="96" t="s">
        <v>127</v>
      </c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7"/>
      <c r="X127" s="24"/>
      <c r="Y127" s="25"/>
      <c r="AA127" s="2" t="s">
        <v>127</v>
      </c>
      <c r="AD127" s="56"/>
      <c r="AF127" s="70"/>
    </row>
    <row r="128" spans="1:32" customFormat="1" ht="15" x14ac:dyDescent="0.25">
      <c r="A128" s="46"/>
      <c r="B128" s="35"/>
      <c r="C128" s="96" t="s">
        <v>167</v>
      </c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7"/>
      <c r="X128" s="24"/>
      <c r="Y128" s="25"/>
      <c r="AD128" s="56"/>
      <c r="AE128" s="2" t="s">
        <v>167</v>
      </c>
      <c r="AF128" s="70"/>
    </row>
    <row r="129" spans="1:34" customFormat="1" ht="23.25" x14ac:dyDescent="0.25">
      <c r="A129" s="46"/>
      <c r="B129" s="47" t="s">
        <v>62</v>
      </c>
      <c r="C129" s="98" t="s">
        <v>63</v>
      </c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9"/>
      <c r="X129" s="24"/>
      <c r="Y129" s="25"/>
      <c r="AC129" s="2" t="s">
        <v>63</v>
      </c>
      <c r="AD129" s="56"/>
      <c r="AF129" s="70"/>
    </row>
    <row r="130" spans="1:34" customFormat="1" ht="15" x14ac:dyDescent="0.25">
      <c r="A130" s="38"/>
      <c r="B130" s="93" t="s">
        <v>135</v>
      </c>
      <c r="C130" s="93"/>
      <c r="D130" s="93"/>
      <c r="E130" s="93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7"/>
      <c r="X130" s="24"/>
      <c r="Y130" s="25"/>
      <c r="AB130" s="2" t="s">
        <v>135</v>
      </c>
      <c r="AD130" s="56"/>
      <c r="AF130" s="70"/>
    </row>
    <row r="131" spans="1:34" customFormat="1" ht="15" x14ac:dyDescent="0.25">
      <c r="A131" s="38"/>
      <c r="B131" s="36"/>
      <c r="C131" s="36"/>
      <c r="D131" s="36"/>
      <c r="E131" s="39" t="s">
        <v>168</v>
      </c>
      <c r="F131" s="40"/>
      <c r="G131" s="41"/>
      <c r="H131" s="11"/>
      <c r="I131" s="11"/>
      <c r="J131" s="11"/>
      <c r="K131" s="11"/>
      <c r="L131" s="42">
        <v>179.83</v>
      </c>
      <c r="M131" s="43"/>
      <c r="N131" s="43"/>
      <c r="O131" s="43"/>
      <c r="P131" s="43"/>
      <c r="Q131" s="43"/>
      <c r="R131" s="11"/>
      <c r="S131" s="44"/>
      <c r="X131" s="24"/>
      <c r="Y131" s="25"/>
      <c r="AD131" s="56"/>
      <c r="AF131" s="70"/>
    </row>
    <row r="132" spans="1:34" customFormat="1" ht="15" x14ac:dyDescent="0.25">
      <c r="A132" s="38"/>
      <c r="B132" s="36"/>
      <c r="C132" s="36"/>
      <c r="D132" s="36"/>
      <c r="E132" s="39" t="s">
        <v>169</v>
      </c>
      <c r="F132" s="40"/>
      <c r="G132" s="41"/>
      <c r="H132" s="11"/>
      <c r="I132" s="11"/>
      <c r="J132" s="11"/>
      <c r="K132" s="11"/>
      <c r="L132" s="42">
        <v>82.93</v>
      </c>
      <c r="M132" s="43"/>
      <c r="N132" s="43"/>
      <c r="O132" s="43"/>
      <c r="P132" s="43"/>
      <c r="Q132" s="43"/>
      <c r="R132" s="11"/>
      <c r="S132" s="44"/>
      <c r="X132" s="24"/>
      <c r="Y132" s="25"/>
      <c r="AD132" s="56"/>
      <c r="AF132" s="70"/>
    </row>
    <row r="133" spans="1:34" customFormat="1" ht="22.5" x14ac:dyDescent="0.25">
      <c r="A133" s="60" t="s">
        <v>84</v>
      </c>
      <c r="B133" s="61" t="s">
        <v>170</v>
      </c>
      <c r="C133" s="94" t="s">
        <v>171</v>
      </c>
      <c r="D133" s="94"/>
      <c r="E133" s="94"/>
      <c r="F133" s="62" t="s">
        <v>87</v>
      </c>
      <c r="G133" s="63" t="s">
        <v>172</v>
      </c>
      <c r="H133" s="64">
        <v>21205</v>
      </c>
      <c r="I133" s="65"/>
      <c r="J133" s="65"/>
      <c r="K133" s="65"/>
      <c r="L133" s="66">
        <v>820.63</v>
      </c>
      <c r="M133" s="65"/>
      <c r="N133" s="65"/>
      <c r="O133" s="65"/>
      <c r="P133" s="67"/>
      <c r="Q133" s="67"/>
      <c r="R133" s="68"/>
      <c r="S133" s="69"/>
      <c r="X133" s="24"/>
      <c r="Y133" s="25"/>
      <c r="AD133" s="56"/>
      <c r="AF133" s="70" t="s">
        <v>171</v>
      </c>
    </row>
    <row r="134" spans="1:34" customFormat="1" ht="45.75" x14ac:dyDescent="0.25">
      <c r="A134" s="26" t="s">
        <v>173</v>
      </c>
      <c r="B134" s="27" t="s">
        <v>145</v>
      </c>
      <c r="C134" s="95" t="s">
        <v>174</v>
      </c>
      <c r="D134" s="95"/>
      <c r="E134" s="95"/>
      <c r="F134" s="28" t="s">
        <v>162</v>
      </c>
      <c r="G134" s="73">
        <v>258</v>
      </c>
      <c r="H134" s="30">
        <v>21.08</v>
      </c>
      <c r="I134" s="32"/>
      <c r="J134" s="32"/>
      <c r="K134" s="32"/>
      <c r="L134" s="30">
        <v>5438.64</v>
      </c>
      <c r="M134" s="32"/>
      <c r="N134" s="32"/>
      <c r="O134" s="32"/>
      <c r="P134" s="33">
        <v>0</v>
      </c>
      <c r="Q134" s="33">
        <v>0</v>
      </c>
      <c r="R134" s="33">
        <v>0</v>
      </c>
      <c r="S134" s="33">
        <v>0</v>
      </c>
      <c r="X134" s="24"/>
      <c r="Y134" s="25"/>
      <c r="Z134" s="2" t="s">
        <v>174</v>
      </c>
      <c r="AD134" s="56"/>
      <c r="AF134" s="70"/>
    </row>
    <row r="135" spans="1:34" customFormat="1" ht="15" x14ac:dyDescent="0.25">
      <c r="A135" s="34"/>
      <c r="B135" s="35"/>
      <c r="C135" s="96" t="s">
        <v>175</v>
      </c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7"/>
      <c r="X135" s="24"/>
      <c r="Y135" s="25"/>
      <c r="AA135" s="2" t="s">
        <v>175</v>
      </c>
      <c r="AD135" s="56"/>
      <c r="AF135" s="70"/>
    </row>
    <row r="136" spans="1:34" customFormat="1" ht="15" x14ac:dyDescent="0.25">
      <c r="A136" s="38"/>
      <c r="B136" s="93" t="s">
        <v>76</v>
      </c>
      <c r="C136" s="93"/>
      <c r="D136" s="93"/>
      <c r="E136" s="93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7"/>
      <c r="X136" s="24"/>
      <c r="Y136" s="25"/>
      <c r="AB136" s="2" t="s">
        <v>76</v>
      </c>
      <c r="AD136" s="56"/>
      <c r="AF136" s="70"/>
    </row>
    <row r="137" spans="1:34" customFormat="1" ht="15" x14ac:dyDescent="0.25">
      <c r="A137" s="90" t="s">
        <v>176</v>
      </c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75">
        <v>76746.91</v>
      </c>
      <c r="M137" s="75">
        <v>8486.4599999999991</v>
      </c>
      <c r="N137" s="75">
        <v>1400.1</v>
      </c>
      <c r="O137" s="76">
        <v>221.32</v>
      </c>
      <c r="P137" s="77"/>
      <c r="Q137" s="78">
        <v>860.94</v>
      </c>
      <c r="R137" s="77"/>
      <c r="S137" s="78">
        <v>20.46</v>
      </c>
      <c r="AG137" s="79" t="s">
        <v>176</v>
      </c>
    </row>
    <row r="138" spans="1:34" customFormat="1" ht="15" x14ac:dyDescent="0.25">
      <c r="A138" s="90" t="s">
        <v>177</v>
      </c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75">
        <v>78229.89</v>
      </c>
      <c r="M138" s="75">
        <v>9759.43</v>
      </c>
      <c r="N138" s="75">
        <v>1610.11</v>
      </c>
      <c r="O138" s="76">
        <v>254.51</v>
      </c>
      <c r="P138" s="77"/>
      <c r="Q138" s="78">
        <v>990.08</v>
      </c>
      <c r="R138" s="77"/>
      <c r="S138" s="78">
        <v>23.53</v>
      </c>
      <c r="AG138" s="79" t="s">
        <v>177</v>
      </c>
    </row>
    <row r="139" spans="1:34" customFormat="1" ht="15" x14ac:dyDescent="0.25">
      <c r="A139" s="92" t="s">
        <v>178</v>
      </c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32"/>
      <c r="M139" s="32"/>
      <c r="N139" s="32"/>
      <c r="O139" s="32"/>
      <c r="P139" s="80"/>
      <c r="Q139" s="80"/>
      <c r="R139" s="80"/>
      <c r="S139" s="80"/>
      <c r="AG139" s="79"/>
      <c r="AH139" s="2" t="s">
        <v>178</v>
      </c>
    </row>
    <row r="140" spans="1:34" customFormat="1" ht="57" x14ac:dyDescent="0.25">
      <c r="A140" s="92" t="s">
        <v>179</v>
      </c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30">
        <v>1482.98</v>
      </c>
      <c r="M140" s="30">
        <v>1272.97</v>
      </c>
      <c r="N140" s="31">
        <v>210.02</v>
      </c>
      <c r="O140" s="31">
        <v>33.200000000000003</v>
      </c>
      <c r="P140" s="80"/>
      <c r="Q140" s="81">
        <v>129.14099999999999</v>
      </c>
      <c r="R140" s="80"/>
      <c r="S140" s="81">
        <v>3.069</v>
      </c>
      <c r="AG140" s="79"/>
      <c r="AH140" s="2" t="s">
        <v>179</v>
      </c>
    </row>
    <row r="141" spans="1:34" customFormat="1" ht="15" x14ac:dyDescent="0.25">
      <c r="A141" s="90" t="s">
        <v>180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75">
        <v>9691.2199999999993</v>
      </c>
      <c r="M141" s="82"/>
      <c r="N141" s="82"/>
      <c r="O141" s="82"/>
      <c r="P141" s="77"/>
      <c r="Q141" s="77"/>
      <c r="R141" s="77"/>
      <c r="S141" s="77"/>
      <c r="AG141" s="79" t="s">
        <v>180</v>
      </c>
    </row>
    <row r="142" spans="1:34" customFormat="1" ht="15" x14ac:dyDescent="0.25">
      <c r="A142" s="92" t="s">
        <v>178</v>
      </c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32"/>
      <c r="M142" s="32"/>
      <c r="N142" s="32"/>
      <c r="O142" s="32"/>
      <c r="P142" s="80"/>
      <c r="Q142" s="80"/>
      <c r="R142" s="80"/>
      <c r="S142" s="80"/>
      <c r="AG142" s="79"/>
      <c r="AH142" s="2" t="s">
        <v>178</v>
      </c>
    </row>
    <row r="143" spans="1:34" customFormat="1" ht="15" x14ac:dyDescent="0.25">
      <c r="A143" s="92" t="s">
        <v>181</v>
      </c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31">
        <v>312.12</v>
      </c>
      <c r="M143" s="32"/>
      <c r="N143" s="32"/>
      <c r="O143" s="32"/>
      <c r="P143" s="80"/>
      <c r="Q143" s="80"/>
      <c r="R143" s="80"/>
      <c r="S143" s="80"/>
      <c r="AG143" s="79"/>
      <c r="AH143" s="2" t="s">
        <v>181</v>
      </c>
    </row>
    <row r="144" spans="1:34" customFormat="1" ht="15" x14ac:dyDescent="0.25">
      <c r="A144" s="92" t="s">
        <v>182</v>
      </c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31">
        <v>99.77</v>
      </c>
      <c r="M144" s="32"/>
      <c r="N144" s="32"/>
      <c r="O144" s="32"/>
      <c r="P144" s="80"/>
      <c r="Q144" s="80"/>
      <c r="R144" s="80"/>
      <c r="S144" s="80"/>
      <c r="AG144" s="79"/>
      <c r="AH144" s="2" t="s">
        <v>182</v>
      </c>
    </row>
    <row r="145" spans="1:34" customFormat="1" ht="15" x14ac:dyDescent="0.25">
      <c r="A145" s="92" t="s">
        <v>183</v>
      </c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30">
        <v>7133.69</v>
      </c>
      <c r="M145" s="32"/>
      <c r="N145" s="32"/>
      <c r="O145" s="32"/>
      <c r="P145" s="80"/>
      <c r="Q145" s="80"/>
      <c r="R145" s="80"/>
      <c r="S145" s="80"/>
      <c r="AG145" s="79"/>
      <c r="AH145" s="2" t="s">
        <v>183</v>
      </c>
    </row>
    <row r="146" spans="1:34" customFormat="1" ht="15" x14ac:dyDescent="0.25">
      <c r="A146" s="92" t="s">
        <v>184</v>
      </c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30">
        <v>2145.64</v>
      </c>
      <c r="M146" s="32"/>
      <c r="N146" s="32"/>
      <c r="O146" s="32"/>
      <c r="P146" s="80"/>
      <c r="Q146" s="80"/>
      <c r="R146" s="80"/>
      <c r="S146" s="80"/>
      <c r="AG146" s="79"/>
      <c r="AH146" s="2" t="s">
        <v>184</v>
      </c>
    </row>
    <row r="147" spans="1:34" customFormat="1" ht="15" x14ac:dyDescent="0.25">
      <c r="A147" s="90" t="s">
        <v>185</v>
      </c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75">
        <v>4478.6099999999997</v>
      </c>
      <c r="M147" s="82"/>
      <c r="N147" s="82"/>
      <c r="O147" s="82"/>
      <c r="P147" s="77"/>
      <c r="Q147" s="77"/>
      <c r="R147" s="77"/>
      <c r="S147" s="77"/>
      <c r="AG147" s="79" t="s">
        <v>185</v>
      </c>
    </row>
    <row r="148" spans="1:34" customFormat="1" ht="15" x14ac:dyDescent="0.25">
      <c r="A148" s="92" t="s">
        <v>178</v>
      </c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32"/>
      <c r="M148" s="32"/>
      <c r="N148" s="32"/>
      <c r="O148" s="32"/>
      <c r="P148" s="80"/>
      <c r="Q148" s="80"/>
      <c r="R148" s="80"/>
      <c r="S148" s="80"/>
      <c r="AG148" s="79"/>
      <c r="AH148" s="2" t="s">
        <v>178</v>
      </c>
    </row>
    <row r="149" spans="1:34" customFormat="1" ht="15" x14ac:dyDescent="0.25">
      <c r="A149" s="92" t="s">
        <v>186</v>
      </c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31">
        <v>159.53</v>
      </c>
      <c r="M149" s="32"/>
      <c r="N149" s="32"/>
      <c r="O149" s="32"/>
      <c r="P149" s="80"/>
      <c r="Q149" s="80"/>
      <c r="R149" s="80"/>
      <c r="S149" s="80"/>
      <c r="AG149" s="79"/>
      <c r="AH149" s="2" t="s">
        <v>186</v>
      </c>
    </row>
    <row r="150" spans="1:34" customFormat="1" ht="15" x14ac:dyDescent="0.25">
      <c r="A150" s="92" t="s">
        <v>187</v>
      </c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30">
        <v>3289.84</v>
      </c>
      <c r="M150" s="32"/>
      <c r="N150" s="32"/>
      <c r="O150" s="32"/>
      <c r="P150" s="80"/>
      <c r="Q150" s="80"/>
      <c r="R150" s="80"/>
      <c r="S150" s="80"/>
      <c r="AG150" s="79"/>
      <c r="AH150" s="2" t="s">
        <v>187</v>
      </c>
    </row>
    <row r="151" spans="1:34" customFormat="1" ht="15" x14ac:dyDescent="0.25">
      <c r="A151" s="92" t="s">
        <v>188</v>
      </c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31">
        <v>57.01</v>
      </c>
      <c r="M151" s="32"/>
      <c r="N151" s="32"/>
      <c r="O151" s="32"/>
      <c r="P151" s="80"/>
      <c r="Q151" s="80"/>
      <c r="R151" s="80"/>
      <c r="S151" s="80"/>
      <c r="AG151" s="79"/>
      <c r="AH151" s="2" t="s">
        <v>188</v>
      </c>
    </row>
    <row r="152" spans="1:34" customFormat="1" ht="15" x14ac:dyDescent="0.25">
      <c r="A152" s="92" t="s">
        <v>189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31">
        <v>123.35</v>
      </c>
      <c r="M152" s="32"/>
      <c r="N152" s="32"/>
      <c r="O152" s="32"/>
      <c r="P152" s="80"/>
      <c r="Q152" s="80"/>
      <c r="R152" s="80"/>
      <c r="S152" s="80"/>
      <c r="AG152" s="79"/>
      <c r="AH152" s="2" t="s">
        <v>189</v>
      </c>
    </row>
    <row r="153" spans="1:34" customFormat="1" ht="15" x14ac:dyDescent="0.25">
      <c r="A153" s="92" t="s">
        <v>190</v>
      </c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31">
        <v>848.88</v>
      </c>
      <c r="M153" s="32"/>
      <c r="N153" s="32"/>
      <c r="O153" s="32"/>
      <c r="P153" s="80"/>
      <c r="Q153" s="80"/>
      <c r="R153" s="80"/>
      <c r="S153" s="80"/>
      <c r="AG153" s="79"/>
      <c r="AH153" s="2" t="s">
        <v>190</v>
      </c>
    </row>
    <row r="154" spans="1:34" customFormat="1" ht="15" x14ac:dyDescent="0.25">
      <c r="A154" s="90" t="s">
        <v>191</v>
      </c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82"/>
      <c r="M154" s="82"/>
      <c r="N154" s="82"/>
      <c r="O154" s="82"/>
      <c r="P154" s="77"/>
      <c r="Q154" s="77"/>
      <c r="R154" s="77"/>
      <c r="S154" s="77"/>
      <c r="AG154" s="79" t="s">
        <v>191</v>
      </c>
    </row>
    <row r="155" spans="1:34" customFormat="1" ht="23.25" x14ac:dyDescent="0.25">
      <c r="A155" s="92" t="s">
        <v>192</v>
      </c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32"/>
      <c r="M155" s="32"/>
      <c r="N155" s="32"/>
      <c r="O155" s="32"/>
      <c r="P155" s="80"/>
      <c r="Q155" s="80"/>
      <c r="R155" s="80"/>
      <c r="S155" s="80"/>
      <c r="AG155" s="79"/>
      <c r="AH155" s="2" t="s">
        <v>192</v>
      </c>
    </row>
    <row r="156" spans="1:34" customFormat="1" ht="15" x14ac:dyDescent="0.25">
      <c r="A156" s="92" t="s">
        <v>193</v>
      </c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31">
        <v>130.55000000000001</v>
      </c>
      <c r="M156" s="31">
        <v>95.34</v>
      </c>
      <c r="N156" s="31">
        <v>35.21</v>
      </c>
      <c r="O156" s="32"/>
      <c r="P156" s="80"/>
      <c r="Q156" s="83">
        <v>12.22</v>
      </c>
      <c r="R156" s="80"/>
      <c r="S156" s="80"/>
      <c r="AG156" s="79"/>
      <c r="AH156" s="2" t="s">
        <v>193</v>
      </c>
    </row>
    <row r="157" spans="1:34" customFormat="1" ht="57" x14ac:dyDescent="0.25">
      <c r="A157" s="92" t="s">
        <v>194</v>
      </c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31">
        <v>150.13</v>
      </c>
      <c r="M157" s="31">
        <v>109.64</v>
      </c>
      <c r="N157" s="31">
        <v>40.49</v>
      </c>
      <c r="O157" s="32"/>
      <c r="P157" s="80"/>
      <c r="Q157" s="83">
        <v>14.05</v>
      </c>
      <c r="R157" s="80"/>
      <c r="S157" s="80"/>
      <c r="AG157" s="79"/>
      <c r="AH157" s="2" t="s">
        <v>194</v>
      </c>
    </row>
    <row r="158" spans="1:34" customFormat="1" ht="15" x14ac:dyDescent="0.25">
      <c r="A158" s="92" t="s">
        <v>195</v>
      </c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31">
        <v>99.77</v>
      </c>
      <c r="M158" s="32"/>
      <c r="N158" s="32"/>
      <c r="O158" s="32"/>
      <c r="P158" s="80"/>
      <c r="Q158" s="80"/>
      <c r="R158" s="80"/>
      <c r="S158" s="80"/>
      <c r="AG158" s="79"/>
      <c r="AH158" s="2" t="s">
        <v>195</v>
      </c>
    </row>
    <row r="159" spans="1:34" customFormat="1" ht="15" x14ac:dyDescent="0.25">
      <c r="A159" s="92" t="s">
        <v>196</v>
      </c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31">
        <v>57.01</v>
      </c>
      <c r="M159" s="32"/>
      <c r="N159" s="32"/>
      <c r="O159" s="32"/>
      <c r="P159" s="80"/>
      <c r="Q159" s="80"/>
      <c r="R159" s="80"/>
      <c r="S159" s="80"/>
      <c r="AG159" s="79"/>
      <c r="AH159" s="2" t="s">
        <v>196</v>
      </c>
    </row>
    <row r="160" spans="1:34" customFormat="1" ht="15" x14ac:dyDescent="0.25">
      <c r="A160" s="92" t="s">
        <v>197</v>
      </c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31">
        <v>306.91000000000003</v>
      </c>
      <c r="M160" s="32"/>
      <c r="N160" s="32"/>
      <c r="O160" s="32"/>
      <c r="P160" s="80"/>
      <c r="Q160" s="83">
        <v>14.05</v>
      </c>
      <c r="R160" s="80"/>
      <c r="S160" s="80"/>
      <c r="AG160" s="79"/>
      <c r="AH160" s="2" t="s">
        <v>197</v>
      </c>
    </row>
    <row r="161" spans="1:34" customFormat="1" ht="15" x14ac:dyDescent="0.25">
      <c r="A161" s="92" t="s">
        <v>198</v>
      </c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32"/>
      <c r="M161" s="32"/>
      <c r="N161" s="32"/>
      <c r="O161" s="32"/>
      <c r="P161" s="80"/>
      <c r="Q161" s="80"/>
      <c r="R161" s="80"/>
      <c r="S161" s="80"/>
      <c r="AG161" s="79"/>
      <c r="AH161" s="2" t="s">
        <v>198</v>
      </c>
    </row>
    <row r="162" spans="1:34" customFormat="1" ht="15" x14ac:dyDescent="0.25">
      <c r="A162" s="92" t="s">
        <v>199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32"/>
      <c r="M162" s="32"/>
      <c r="N162" s="32"/>
      <c r="O162" s="32"/>
      <c r="P162" s="80"/>
      <c r="Q162" s="80"/>
      <c r="R162" s="80"/>
      <c r="S162" s="80"/>
      <c r="AG162" s="79"/>
      <c r="AH162" s="2" t="s">
        <v>199</v>
      </c>
    </row>
    <row r="163" spans="1:34" customFormat="1" ht="15" x14ac:dyDescent="0.25">
      <c r="A163" s="92" t="s">
        <v>200</v>
      </c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31">
        <v>310.33999999999997</v>
      </c>
      <c r="M163" s="31">
        <v>172.15</v>
      </c>
      <c r="N163" s="31">
        <v>138.19</v>
      </c>
      <c r="O163" s="31">
        <v>16.03</v>
      </c>
      <c r="P163" s="80"/>
      <c r="Q163" s="83">
        <v>19.920000000000002</v>
      </c>
      <c r="R163" s="80"/>
      <c r="S163" s="83">
        <v>1.42</v>
      </c>
      <c r="AG163" s="79"/>
      <c r="AH163" s="2" t="s">
        <v>200</v>
      </c>
    </row>
    <row r="164" spans="1:34" customFormat="1" ht="57" x14ac:dyDescent="0.25">
      <c r="A164" s="92" t="s">
        <v>201</v>
      </c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31">
        <v>356.89</v>
      </c>
      <c r="M164" s="31">
        <v>197.97</v>
      </c>
      <c r="N164" s="31">
        <v>158.91999999999999</v>
      </c>
      <c r="O164" s="31">
        <v>18.43</v>
      </c>
      <c r="P164" s="80"/>
      <c r="Q164" s="83">
        <v>22.91</v>
      </c>
      <c r="R164" s="80"/>
      <c r="S164" s="83">
        <v>1.63</v>
      </c>
      <c r="AG164" s="79"/>
      <c r="AH164" s="2" t="s">
        <v>201</v>
      </c>
    </row>
    <row r="165" spans="1:34" customFormat="1" ht="15" x14ac:dyDescent="0.25">
      <c r="A165" s="92" t="s">
        <v>202</v>
      </c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31">
        <v>235.88</v>
      </c>
      <c r="M165" s="32"/>
      <c r="N165" s="32"/>
      <c r="O165" s="32"/>
      <c r="P165" s="80"/>
      <c r="Q165" s="80"/>
      <c r="R165" s="80"/>
      <c r="S165" s="80"/>
      <c r="AG165" s="79"/>
      <c r="AH165" s="2" t="s">
        <v>202</v>
      </c>
    </row>
    <row r="166" spans="1:34" customFormat="1" ht="15" x14ac:dyDescent="0.25">
      <c r="A166" s="92" t="s">
        <v>203</v>
      </c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31">
        <v>123.35</v>
      </c>
      <c r="M166" s="32"/>
      <c r="N166" s="32"/>
      <c r="O166" s="32"/>
      <c r="P166" s="80"/>
      <c r="Q166" s="80"/>
      <c r="R166" s="80"/>
      <c r="S166" s="80"/>
      <c r="AG166" s="79"/>
      <c r="AH166" s="2" t="s">
        <v>203</v>
      </c>
    </row>
    <row r="167" spans="1:34" customFormat="1" ht="15" x14ac:dyDescent="0.25">
      <c r="A167" s="92" t="s">
        <v>204</v>
      </c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31">
        <v>716.12</v>
      </c>
      <c r="M167" s="32"/>
      <c r="N167" s="32"/>
      <c r="O167" s="32"/>
      <c r="P167" s="80"/>
      <c r="Q167" s="83">
        <v>22.91</v>
      </c>
      <c r="R167" s="80"/>
      <c r="S167" s="83">
        <v>1.63</v>
      </c>
      <c r="AG167" s="79"/>
      <c r="AH167" s="2" t="s">
        <v>204</v>
      </c>
    </row>
    <row r="168" spans="1:34" customFormat="1" ht="15" x14ac:dyDescent="0.25">
      <c r="A168" s="92" t="s">
        <v>205</v>
      </c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32"/>
      <c r="M168" s="32"/>
      <c r="N168" s="32"/>
      <c r="O168" s="32"/>
      <c r="P168" s="80"/>
      <c r="Q168" s="80"/>
      <c r="R168" s="80"/>
      <c r="S168" s="80"/>
      <c r="AG168" s="79"/>
      <c r="AH168" s="2" t="s">
        <v>205</v>
      </c>
    </row>
    <row r="169" spans="1:34" customFormat="1" ht="15" x14ac:dyDescent="0.25">
      <c r="A169" s="92" t="s">
        <v>206</v>
      </c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30">
        <v>1849.65</v>
      </c>
      <c r="M169" s="30">
        <v>1493.32</v>
      </c>
      <c r="N169" s="31">
        <v>247.4</v>
      </c>
      <c r="O169" s="31">
        <v>30.22</v>
      </c>
      <c r="P169" s="80"/>
      <c r="Q169" s="83">
        <v>162.27000000000001</v>
      </c>
      <c r="R169" s="80"/>
      <c r="S169" s="83">
        <v>2.65</v>
      </c>
      <c r="AG169" s="79"/>
      <c r="AH169" s="2" t="s">
        <v>206</v>
      </c>
    </row>
    <row r="170" spans="1:34" customFormat="1" ht="57" x14ac:dyDescent="0.25">
      <c r="A170" s="92" t="s">
        <v>201</v>
      </c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30">
        <v>2110.7600000000002</v>
      </c>
      <c r="M170" s="30">
        <v>1717.32</v>
      </c>
      <c r="N170" s="31">
        <v>284.51</v>
      </c>
      <c r="O170" s="31">
        <v>34.75</v>
      </c>
      <c r="P170" s="80"/>
      <c r="Q170" s="83">
        <v>186.61</v>
      </c>
      <c r="R170" s="80"/>
      <c r="S170" s="83">
        <v>3.05</v>
      </c>
      <c r="AG170" s="79"/>
      <c r="AH170" s="2" t="s">
        <v>201</v>
      </c>
    </row>
    <row r="171" spans="1:34" customFormat="1" ht="15" x14ac:dyDescent="0.25">
      <c r="A171" s="92" t="s">
        <v>207</v>
      </c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30">
        <v>1909.76</v>
      </c>
      <c r="M171" s="32"/>
      <c r="N171" s="32"/>
      <c r="O171" s="32"/>
      <c r="P171" s="80"/>
      <c r="Q171" s="80"/>
      <c r="R171" s="80"/>
      <c r="S171" s="80"/>
      <c r="AG171" s="79"/>
      <c r="AH171" s="2" t="s">
        <v>207</v>
      </c>
    </row>
    <row r="172" spans="1:34" customFormat="1" ht="15" x14ac:dyDescent="0.25">
      <c r="A172" s="92" t="s">
        <v>208</v>
      </c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31">
        <v>848.88</v>
      </c>
      <c r="M172" s="32"/>
      <c r="N172" s="32"/>
      <c r="O172" s="32"/>
      <c r="P172" s="80"/>
      <c r="Q172" s="80"/>
      <c r="R172" s="80"/>
      <c r="S172" s="80"/>
      <c r="AG172" s="79"/>
      <c r="AH172" s="2" t="s">
        <v>208</v>
      </c>
    </row>
    <row r="173" spans="1:34" customFormat="1" ht="15" x14ac:dyDescent="0.25">
      <c r="A173" s="92" t="s">
        <v>204</v>
      </c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30">
        <v>4869.3999999999996</v>
      </c>
      <c r="M173" s="32"/>
      <c r="N173" s="32"/>
      <c r="O173" s="32"/>
      <c r="P173" s="80"/>
      <c r="Q173" s="83">
        <v>186.61</v>
      </c>
      <c r="R173" s="80"/>
      <c r="S173" s="83">
        <v>3.05</v>
      </c>
      <c r="AG173" s="79"/>
      <c r="AH173" s="2" t="s">
        <v>204</v>
      </c>
    </row>
    <row r="174" spans="1:34" customFormat="1" ht="15" x14ac:dyDescent="0.25">
      <c r="A174" s="92" t="s">
        <v>209</v>
      </c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30">
        <v>5585.52</v>
      </c>
      <c r="M174" s="32"/>
      <c r="N174" s="32"/>
      <c r="O174" s="32"/>
      <c r="P174" s="80"/>
      <c r="Q174" s="83">
        <v>209.52</v>
      </c>
      <c r="R174" s="80"/>
      <c r="S174" s="83">
        <v>4.68</v>
      </c>
      <c r="AG174" s="79"/>
      <c r="AH174" s="2" t="s">
        <v>209</v>
      </c>
    </row>
    <row r="175" spans="1:34" customFormat="1" ht="15" x14ac:dyDescent="0.25">
      <c r="A175" s="92" t="s">
        <v>210</v>
      </c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32"/>
      <c r="M175" s="32"/>
      <c r="N175" s="32"/>
      <c r="O175" s="32"/>
      <c r="P175" s="80"/>
      <c r="Q175" s="80"/>
      <c r="R175" s="80"/>
      <c r="S175" s="80"/>
      <c r="AG175" s="79"/>
      <c r="AH175" s="2" t="s">
        <v>210</v>
      </c>
    </row>
    <row r="176" spans="1:34" customFormat="1" ht="15" x14ac:dyDescent="0.25">
      <c r="A176" s="92" t="s">
        <v>211</v>
      </c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30">
        <v>66627.08</v>
      </c>
      <c r="M176" s="32"/>
      <c r="N176" s="32"/>
      <c r="O176" s="32"/>
      <c r="P176" s="80"/>
      <c r="Q176" s="80"/>
      <c r="R176" s="80"/>
      <c r="S176" s="80"/>
      <c r="AG176" s="79"/>
      <c r="AH176" s="2" t="s">
        <v>211</v>
      </c>
    </row>
    <row r="177" spans="1:34" customFormat="1" ht="57" x14ac:dyDescent="0.25">
      <c r="A177" s="92" t="s">
        <v>194</v>
      </c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30">
        <v>66627.08</v>
      </c>
      <c r="M177" s="32"/>
      <c r="N177" s="32"/>
      <c r="O177" s="32"/>
      <c r="P177" s="80"/>
      <c r="Q177" s="80"/>
      <c r="R177" s="80"/>
      <c r="S177" s="80"/>
      <c r="AG177" s="79"/>
      <c r="AH177" s="2" t="s">
        <v>194</v>
      </c>
    </row>
    <row r="178" spans="1:34" customFormat="1" ht="15" x14ac:dyDescent="0.25">
      <c r="A178" s="92" t="s">
        <v>212</v>
      </c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32"/>
      <c r="M178" s="32"/>
      <c r="N178" s="32"/>
      <c r="O178" s="32"/>
      <c r="P178" s="80"/>
      <c r="Q178" s="80"/>
      <c r="R178" s="80"/>
      <c r="S178" s="80"/>
      <c r="AG178" s="79"/>
      <c r="AH178" s="2" t="s">
        <v>212</v>
      </c>
    </row>
    <row r="179" spans="1:34" customFormat="1" ht="15" x14ac:dyDescent="0.25">
      <c r="A179" s="92" t="s">
        <v>213</v>
      </c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31">
        <v>386.25</v>
      </c>
      <c r="M179" s="31">
        <v>300.25</v>
      </c>
      <c r="N179" s="31">
        <v>4.3600000000000003</v>
      </c>
      <c r="O179" s="31">
        <v>1.31</v>
      </c>
      <c r="P179" s="80"/>
      <c r="Q179" s="84">
        <v>35.200000000000003</v>
      </c>
      <c r="R179" s="80"/>
      <c r="S179" s="84">
        <v>0.1</v>
      </c>
      <c r="AG179" s="79"/>
      <c r="AH179" s="2" t="s">
        <v>213</v>
      </c>
    </row>
    <row r="180" spans="1:34" customFormat="1" ht="57" x14ac:dyDescent="0.25">
      <c r="A180" s="92" t="s">
        <v>194</v>
      </c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31">
        <v>431.94</v>
      </c>
      <c r="M180" s="31">
        <v>345.29</v>
      </c>
      <c r="N180" s="31">
        <v>5.01</v>
      </c>
      <c r="O180" s="31">
        <v>1.51</v>
      </c>
      <c r="P180" s="80"/>
      <c r="Q180" s="83">
        <v>40.479999999999997</v>
      </c>
      <c r="R180" s="80"/>
      <c r="S180" s="83">
        <v>0.12</v>
      </c>
      <c r="AG180" s="79"/>
      <c r="AH180" s="2" t="s">
        <v>194</v>
      </c>
    </row>
    <row r="181" spans="1:34" customFormat="1" ht="15" x14ac:dyDescent="0.25">
      <c r="A181" s="92" t="s">
        <v>214</v>
      </c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31">
        <v>312.12</v>
      </c>
      <c r="M181" s="32"/>
      <c r="N181" s="32"/>
      <c r="O181" s="32"/>
      <c r="P181" s="80"/>
      <c r="Q181" s="80"/>
      <c r="R181" s="80"/>
      <c r="S181" s="80"/>
      <c r="AG181" s="79"/>
      <c r="AH181" s="2" t="s">
        <v>214</v>
      </c>
    </row>
    <row r="182" spans="1:34" customFormat="1" ht="15" x14ac:dyDescent="0.25">
      <c r="A182" s="92" t="s">
        <v>215</v>
      </c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31">
        <v>159.53</v>
      </c>
      <c r="M182" s="32"/>
      <c r="N182" s="32"/>
      <c r="O182" s="32"/>
      <c r="P182" s="80"/>
      <c r="Q182" s="80"/>
      <c r="R182" s="80"/>
      <c r="S182" s="80"/>
      <c r="AG182" s="79"/>
      <c r="AH182" s="2" t="s">
        <v>215</v>
      </c>
    </row>
    <row r="183" spans="1:34" customFormat="1" ht="15" x14ac:dyDescent="0.25">
      <c r="A183" s="92" t="s">
        <v>197</v>
      </c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31">
        <v>903.59</v>
      </c>
      <c r="M183" s="32"/>
      <c r="N183" s="32"/>
      <c r="O183" s="32"/>
      <c r="P183" s="80"/>
      <c r="Q183" s="83">
        <v>40.479999999999997</v>
      </c>
      <c r="R183" s="80"/>
      <c r="S183" s="83">
        <v>0.12</v>
      </c>
      <c r="AG183" s="79"/>
      <c r="AH183" s="2" t="s">
        <v>197</v>
      </c>
    </row>
    <row r="184" spans="1:34" customFormat="1" ht="15" x14ac:dyDescent="0.25">
      <c r="A184" s="92" t="s">
        <v>216</v>
      </c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32"/>
      <c r="M184" s="32"/>
      <c r="N184" s="32"/>
      <c r="O184" s="32"/>
      <c r="P184" s="80"/>
      <c r="Q184" s="80"/>
      <c r="R184" s="80"/>
      <c r="S184" s="80"/>
      <c r="AG184" s="79"/>
      <c r="AH184" s="2" t="s">
        <v>216</v>
      </c>
    </row>
    <row r="185" spans="1:34" customFormat="1" ht="15" x14ac:dyDescent="0.25">
      <c r="A185" s="92" t="s">
        <v>217</v>
      </c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30">
        <v>7443.04</v>
      </c>
      <c r="M185" s="30">
        <v>6425.4</v>
      </c>
      <c r="N185" s="31">
        <v>974.94</v>
      </c>
      <c r="O185" s="31">
        <v>173.76</v>
      </c>
      <c r="P185" s="80"/>
      <c r="Q185" s="83">
        <v>631.33000000000004</v>
      </c>
      <c r="R185" s="80"/>
      <c r="S185" s="83">
        <v>16.29</v>
      </c>
      <c r="AG185" s="79"/>
      <c r="AH185" s="2" t="s">
        <v>217</v>
      </c>
    </row>
    <row r="186" spans="1:34" customFormat="1" ht="57" x14ac:dyDescent="0.25">
      <c r="A186" s="92" t="s">
        <v>194</v>
      </c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30">
        <v>8553.09</v>
      </c>
      <c r="M186" s="30">
        <v>7389.21</v>
      </c>
      <c r="N186" s="30">
        <v>1121.18</v>
      </c>
      <c r="O186" s="31">
        <v>199.82</v>
      </c>
      <c r="P186" s="80"/>
      <c r="Q186" s="83">
        <v>726.03</v>
      </c>
      <c r="R186" s="80"/>
      <c r="S186" s="83">
        <v>18.73</v>
      </c>
      <c r="AG186" s="79"/>
      <c r="AH186" s="2" t="s">
        <v>194</v>
      </c>
    </row>
    <row r="187" spans="1:34" customFormat="1" ht="15" x14ac:dyDescent="0.25">
      <c r="A187" s="92" t="s">
        <v>218</v>
      </c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30">
        <v>7133.69</v>
      </c>
      <c r="M187" s="32"/>
      <c r="N187" s="32"/>
      <c r="O187" s="32"/>
      <c r="P187" s="80"/>
      <c r="Q187" s="80"/>
      <c r="R187" s="80"/>
      <c r="S187" s="80"/>
      <c r="AG187" s="79"/>
      <c r="AH187" s="2" t="s">
        <v>218</v>
      </c>
    </row>
    <row r="188" spans="1:34" customFormat="1" ht="15" x14ac:dyDescent="0.25">
      <c r="A188" s="92" t="s">
        <v>219</v>
      </c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30">
        <v>3289.84</v>
      </c>
      <c r="M188" s="32"/>
      <c r="N188" s="32"/>
      <c r="O188" s="32"/>
      <c r="P188" s="80"/>
      <c r="Q188" s="80"/>
      <c r="R188" s="80"/>
      <c r="S188" s="80"/>
      <c r="AG188" s="79"/>
      <c r="AH188" s="2" t="s">
        <v>219</v>
      </c>
    </row>
    <row r="189" spans="1:34" customFormat="1" ht="15" x14ac:dyDescent="0.25">
      <c r="A189" s="92" t="s">
        <v>197</v>
      </c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30">
        <v>18976.62</v>
      </c>
      <c r="M189" s="32"/>
      <c r="N189" s="32"/>
      <c r="O189" s="32"/>
      <c r="P189" s="80"/>
      <c r="Q189" s="83">
        <v>726.03</v>
      </c>
      <c r="R189" s="80"/>
      <c r="S189" s="83">
        <v>18.73</v>
      </c>
      <c r="AG189" s="79"/>
      <c r="AH189" s="2" t="s">
        <v>197</v>
      </c>
    </row>
    <row r="190" spans="1:34" customFormat="1" ht="15" x14ac:dyDescent="0.25">
      <c r="A190" s="92" t="s">
        <v>220</v>
      </c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30">
        <v>92399.72</v>
      </c>
      <c r="M190" s="32"/>
      <c r="N190" s="32"/>
      <c r="O190" s="32"/>
      <c r="P190" s="80"/>
      <c r="Q190" s="83">
        <v>990.08</v>
      </c>
      <c r="R190" s="80"/>
      <c r="S190" s="83">
        <v>23.53</v>
      </c>
      <c r="AG190" s="79"/>
      <c r="AH190" s="2" t="s">
        <v>220</v>
      </c>
    </row>
    <row r="191" spans="1:34" customFormat="1" ht="15" x14ac:dyDescent="0.25">
      <c r="A191" s="92" t="s">
        <v>221</v>
      </c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32"/>
      <c r="M191" s="32"/>
      <c r="N191" s="32"/>
      <c r="O191" s="32"/>
      <c r="P191" s="80"/>
      <c r="Q191" s="80"/>
      <c r="R191" s="80"/>
      <c r="S191" s="80"/>
      <c r="AG191" s="79"/>
      <c r="AH191" s="2" t="s">
        <v>221</v>
      </c>
    </row>
    <row r="192" spans="1:34" customFormat="1" ht="15" x14ac:dyDescent="0.25">
      <c r="A192" s="92" t="s">
        <v>222</v>
      </c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30">
        <v>66860.350000000006</v>
      </c>
      <c r="M192" s="32"/>
      <c r="N192" s="32"/>
      <c r="O192" s="32"/>
      <c r="P192" s="80"/>
      <c r="Q192" s="80"/>
      <c r="R192" s="80"/>
      <c r="S192" s="80"/>
      <c r="AG192" s="79"/>
      <c r="AH192" s="2" t="s">
        <v>222</v>
      </c>
    </row>
    <row r="193" spans="1:35" customFormat="1" ht="15" x14ac:dyDescent="0.25">
      <c r="A193" s="92" t="s">
        <v>223</v>
      </c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30">
        <v>1610.11</v>
      </c>
      <c r="M193" s="32"/>
      <c r="N193" s="32"/>
      <c r="O193" s="32"/>
      <c r="P193" s="80"/>
      <c r="Q193" s="80"/>
      <c r="R193" s="80"/>
      <c r="S193" s="80"/>
      <c r="AG193" s="79"/>
      <c r="AH193" s="2" t="s">
        <v>223</v>
      </c>
    </row>
    <row r="194" spans="1:35" customFormat="1" ht="15" x14ac:dyDescent="0.25">
      <c r="A194" s="92" t="s">
        <v>224</v>
      </c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30">
        <v>10013.94</v>
      </c>
      <c r="M194" s="32"/>
      <c r="N194" s="32"/>
      <c r="O194" s="32"/>
      <c r="P194" s="80"/>
      <c r="Q194" s="80"/>
      <c r="R194" s="80"/>
      <c r="S194" s="80"/>
      <c r="AG194" s="79"/>
      <c r="AH194" s="2" t="s">
        <v>224</v>
      </c>
    </row>
    <row r="195" spans="1:35" customFormat="1" ht="15" x14ac:dyDescent="0.25">
      <c r="A195" s="92" t="s">
        <v>225</v>
      </c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30">
        <v>9691.2199999999993</v>
      </c>
      <c r="M195" s="32"/>
      <c r="N195" s="32"/>
      <c r="O195" s="32"/>
      <c r="P195" s="80"/>
      <c r="Q195" s="80"/>
      <c r="R195" s="80"/>
      <c r="S195" s="80"/>
      <c r="AG195" s="79"/>
      <c r="AH195" s="2" t="s">
        <v>225</v>
      </c>
    </row>
    <row r="196" spans="1:35" customFormat="1" ht="15" x14ac:dyDescent="0.25">
      <c r="A196" s="92" t="s">
        <v>226</v>
      </c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30">
        <v>4478.6099999999997</v>
      </c>
      <c r="M196" s="32"/>
      <c r="N196" s="32"/>
      <c r="O196" s="32"/>
      <c r="P196" s="80"/>
      <c r="Q196" s="80"/>
      <c r="R196" s="80"/>
      <c r="S196" s="80"/>
      <c r="AG196" s="79"/>
      <c r="AH196" s="2" t="s">
        <v>226</v>
      </c>
    </row>
    <row r="197" spans="1:35" customFormat="1" ht="15" x14ac:dyDescent="0.25">
      <c r="A197" s="90" t="s">
        <v>227</v>
      </c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75">
        <v>92399.72</v>
      </c>
      <c r="M197" s="82"/>
      <c r="N197" s="82"/>
      <c r="O197" s="82"/>
      <c r="P197" s="80"/>
      <c r="Q197" s="78">
        <v>990.08</v>
      </c>
      <c r="R197" s="80"/>
      <c r="S197" s="78">
        <v>23.53</v>
      </c>
      <c r="AG197" s="79"/>
      <c r="AI197" s="79" t="s">
        <v>227</v>
      </c>
    </row>
    <row r="198" spans="1:35" customFormat="1" ht="15" x14ac:dyDescent="0.25"/>
    <row r="199" spans="1:35" s="10" customFormat="1" ht="12.75" customHeight="1" x14ac:dyDescent="0.2">
      <c r="A199" s="91" t="s">
        <v>228</v>
      </c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6"/>
      <c r="S199" s="6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:35" s="10" customFormat="1" ht="12.75" customHeight="1" x14ac:dyDescent="0.2">
      <c r="A200" s="91" t="s">
        <v>229</v>
      </c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6"/>
      <c r="S200" s="6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:35" s="10" customFormat="1" ht="13.5" customHeight="1" x14ac:dyDescent="0.2">
      <c r="A201" s="7"/>
      <c r="B201" s="7"/>
      <c r="C201" s="7"/>
      <c r="D201" s="7"/>
      <c r="E201" s="7"/>
      <c r="F201" s="7"/>
      <c r="G201" s="7"/>
      <c r="H201" s="85"/>
      <c r="I201" s="86"/>
      <c r="J201" s="86"/>
      <c r="K201" s="86"/>
      <c r="L201" s="7"/>
      <c r="M201" s="7"/>
      <c r="N201" s="7"/>
      <c r="O201" s="7"/>
      <c r="P201" s="7"/>
      <c r="Q201" s="7"/>
      <c r="R201" s="7"/>
      <c r="S201" s="7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:35" customFormat="1" ht="15" x14ac:dyDescent="0.25">
      <c r="A202" s="6"/>
      <c r="B202" s="6"/>
      <c r="C202" s="6"/>
      <c r="D202" s="6"/>
      <c r="E202" s="6"/>
      <c r="F202" s="6"/>
      <c r="G202" s="6"/>
      <c r="H202" s="7"/>
      <c r="I202" s="89"/>
      <c r="J202" s="89"/>
      <c r="K202" s="89"/>
      <c r="L202" s="6"/>
      <c r="M202" s="6"/>
      <c r="N202" s="6"/>
      <c r="O202" s="6"/>
      <c r="P202" s="6"/>
      <c r="Q202" s="6"/>
      <c r="R202" s="6"/>
      <c r="S202" s="6"/>
    </row>
    <row r="203" spans="1:35" customFormat="1" ht="15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</sheetData>
  <mergeCells count="180">
    <mergeCell ref="A2:S2"/>
    <mergeCell ref="A3:S3"/>
    <mergeCell ref="A5:S5"/>
    <mergeCell ref="A6:S6"/>
    <mergeCell ref="A7:S7"/>
    <mergeCell ref="A8:S8"/>
    <mergeCell ref="C9:G9"/>
    <mergeCell ref="F14:S14"/>
    <mergeCell ref="A17:A19"/>
    <mergeCell ref="B17:B19"/>
    <mergeCell ref="C17:E19"/>
    <mergeCell ref="F17:F19"/>
    <mergeCell ref="G17:G19"/>
    <mergeCell ref="H17:K17"/>
    <mergeCell ref="L17:O17"/>
    <mergeCell ref="P17:P19"/>
    <mergeCell ref="Q17:Q19"/>
    <mergeCell ref="R17:R19"/>
    <mergeCell ref="S17:S19"/>
    <mergeCell ref="H18:H19"/>
    <mergeCell ref="I18:K18"/>
    <mergeCell ref="C23:E23"/>
    <mergeCell ref="C24:S24"/>
    <mergeCell ref="B25:E25"/>
    <mergeCell ref="A28:S28"/>
    <mergeCell ref="C29:E29"/>
    <mergeCell ref="L18:L19"/>
    <mergeCell ref="M18:O18"/>
    <mergeCell ref="C20:E20"/>
    <mergeCell ref="A21:S21"/>
    <mergeCell ref="A22:S22"/>
    <mergeCell ref="C37:S37"/>
    <mergeCell ref="C38:S38"/>
    <mergeCell ref="C39:S39"/>
    <mergeCell ref="B40:E40"/>
    <mergeCell ref="C43:E43"/>
    <mergeCell ref="C30:S30"/>
    <mergeCell ref="C31:S31"/>
    <mergeCell ref="B32:E32"/>
    <mergeCell ref="C35:E35"/>
    <mergeCell ref="C36:E36"/>
    <mergeCell ref="C51:E51"/>
    <mergeCell ref="C52:S52"/>
    <mergeCell ref="C53:S53"/>
    <mergeCell ref="C54:S54"/>
    <mergeCell ref="B55:E55"/>
    <mergeCell ref="C44:E44"/>
    <mergeCell ref="C45:S45"/>
    <mergeCell ref="C46:S46"/>
    <mergeCell ref="B47:E47"/>
    <mergeCell ref="C50:E50"/>
    <mergeCell ref="C63:E63"/>
    <mergeCell ref="C64:S64"/>
    <mergeCell ref="C65:S65"/>
    <mergeCell ref="C66:S66"/>
    <mergeCell ref="B67:E67"/>
    <mergeCell ref="C58:E58"/>
    <mergeCell ref="C59:E59"/>
    <mergeCell ref="C60:S60"/>
    <mergeCell ref="B61:E61"/>
    <mergeCell ref="A62:S62"/>
    <mergeCell ref="C75:S75"/>
    <mergeCell ref="B76:E76"/>
    <mergeCell ref="C79:E79"/>
    <mergeCell ref="C80:E80"/>
    <mergeCell ref="C81:E81"/>
    <mergeCell ref="C70:E70"/>
    <mergeCell ref="C71:E71"/>
    <mergeCell ref="B72:E72"/>
    <mergeCell ref="A73:S73"/>
    <mergeCell ref="C74:E74"/>
    <mergeCell ref="C87:S87"/>
    <mergeCell ref="B88:E88"/>
    <mergeCell ref="C91:E91"/>
    <mergeCell ref="C92:E92"/>
    <mergeCell ref="C93:S93"/>
    <mergeCell ref="C82:S82"/>
    <mergeCell ref="B83:E83"/>
    <mergeCell ref="A84:S84"/>
    <mergeCell ref="C85:E85"/>
    <mergeCell ref="C86:S86"/>
    <mergeCell ref="C99:S99"/>
    <mergeCell ref="B100:E100"/>
    <mergeCell ref="C103:E103"/>
    <mergeCell ref="C104:E104"/>
    <mergeCell ref="C105:S105"/>
    <mergeCell ref="B94:E94"/>
    <mergeCell ref="A95:S95"/>
    <mergeCell ref="C96:E96"/>
    <mergeCell ref="C97:S97"/>
    <mergeCell ref="C98:S98"/>
    <mergeCell ref="C113:S113"/>
    <mergeCell ref="B114:E114"/>
    <mergeCell ref="C115:E115"/>
    <mergeCell ref="C116:S116"/>
    <mergeCell ref="C117:S117"/>
    <mergeCell ref="C106:S106"/>
    <mergeCell ref="B107:E107"/>
    <mergeCell ref="C110:E110"/>
    <mergeCell ref="C111:E111"/>
    <mergeCell ref="C112:E112"/>
    <mergeCell ref="B125:E125"/>
    <mergeCell ref="C126:E126"/>
    <mergeCell ref="C127:S127"/>
    <mergeCell ref="C128:S128"/>
    <mergeCell ref="C129:S129"/>
    <mergeCell ref="B118:E118"/>
    <mergeCell ref="C121:E121"/>
    <mergeCell ref="C122:E122"/>
    <mergeCell ref="C123:E123"/>
    <mergeCell ref="C124:S124"/>
    <mergeCell ref="A137:K137"/>
    <mergeCell ref="A138:K138"/>
    <mergeCell ref="A139:K139"/>
    <mergeCell ref="A140:K140"/>
    <mergeCell ref="A141:K141"/>
    <mergeCell ref="B130:E130"/>
    <mergeCell ref="C133:E133"/>
    <mergeCell ref="C134:E134"/>
    <mergeCell ref="C135:S135"/>
    <mergeCell ref="B136:E136"/>
    <mergeCell ref="A147:K147"/>
    <mergeCell ref="A148:K148"/>
    <mergeCell ref="A149:K149"/>
    <mergeCell ref="A150:K150"/>
    <mergeCell ref="A151:K151"/>
    <mergeCell ref="A142:K142"/>
    <mergeCell ref="A143:K143"/>
    <mergeCell ref="A144:K144"/>
    <mergeCell ref="A145:K145"/>
    <mergeCell ref="A146:K146"/>
    <mergeCell ref="A157:K157"/>
    <mergeCell ref="A158:K158"/>
    <mergeCell ref="A159:K159"/>
    <mergeCell ref="A160:K160"/>
    <mergeCell ref="A161:K161"/>
    <mergeCell ref="A152:K152"/>
    <mergeCell ref="A153:K153"/>
    <mergeCell ref="A154:K154"/>
    <mergeCell ref="A155:K155"/>
    <mergeCell ref="A156:K156"/>
    <mergeCell ref="A167:K167"/>
    <mergeCell ref="A168:K168"/>
    <mergeCell ref="A169:K169"/>
    <mergeCell ref="A170:K170"/>
    <mergeCell ref="A171:K171"/>
    <mergeCell ref="A162:K162"/>
    <mergeCell ref="A163:K163"/>
    <mergeCell ref="A164:K164"/>
    <mergeCell ref="A165:K165"/>
    <mergeCell ref="A166:K166"/>
    <mergeCell ref="A177:K177"/>
    <mergeCell ref="A178:K178"/>
    <mergeCell ref="A179:K179"/>
    <mergeCell ref="A180:K180"/>
    <mergeCell ref="A181:K181"/>
    <mergeCell ref="A172:K172"/>
    <mergeCell ref="A173:K173"/>
    <mergeCell ref="A174:K174"/>
    <mergeCell ref="A175:K175"/>
    <mergeCell ref="A176:K176"/>
    <mergeCell ref="A187:K187"/>
    <mergeCell ref="A188:K188"/>
    <mergeCell ref="A189:K189"/>
    <mergeCell ref="A190:K190"/>
    <mergeCell ref="A191:K191"/>
    <mergeCell ref="A182:K182"/>
    <mergeCell ref="A183:K183"/>
    <mergeCell ref="A184:K184"/>
    <mergeCell ref="A185:K185"/>
    <mergeCell ref="A186:K186"/>
    <mergeCell ref="I202:K202"/>
    <mergeCell ref="A197:K197"/>
    <mergeCell ref="A199:Q199"/>
    <mergeCell ref="A200:Q200"/>
    <mergeCell ref="A192:K192"/>
    <mergeCell ref="A193:K193"/>
    <mergeCell ref="A194:K194"/>
    <mergeCell ref="A195:K195"/>
    <mergeCell ref="A196:K196"/>
  </mergeCells>
  <printOptions horizontalCentered="1"/>
  <pageMargins left="0.39370077848434498" right="0.39370077848434498" top="0.78740155696868896" bottom="0.74803149700164795" header="0.118110239505768" footer="0.118110239505768"/>
  <pageSetup paperSize="9" scale="70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opLeftCell="A16" workbookViewId="0">
      <selection activeCell="C11" sqref="C11"/>
    </sheetView>
  </sheetViews>
  <sheetFormatPr defaultColWidth="9.140625" defaultRowHeight="10.5" customHeight="1" x14ac:dyDescent="0.2"/>
  <cols>
    <col min="1" max="1" width="6.140625" style="1" customWidth="1"/>
    <col min="2" max="2" width="20.85546875" style="1" customWidth="1"/>
    <col min="3" max="3" width="49.42578125" style="1" customWidth="1"/>
    <col min="4" max="4" width="11" style="1" customWidth="1"/>
    <col min="5" max="5" width="13.5703125" style="1" customWidth="1"/>
    <col min="6" max="6" width="9" style="1" customWidth="1"/>
    <col min="7" max="7" width="0" style="1" hidden="1" customWidth="1"/>
    <col min="8" max="16" width="9.140625" style="1"/>
    <col min="17" max="19" width="74" style="2" hidden="1" customWidth="1"/>
    <col min="20" max="21" width="101" style="2" hidden="1" customWidth="1"/>
    <col min="22" max="16384" width="9.140625" style="1"/>
  </cols>
  <sheetData>
    <row r="1" spans="1:21" customFormat="1" ht="15.75" x14ac:dyDescent="0.25">
      <c r="C1" s="130" t="s">
        <v>301</v>
      </c>
    </row>
    <row r="2" spans="1:21" customFormat="1" ht="10.5" customHeight="1" x14ac:dyDescent="0.25">
      <c r="C2" s="129"/>
    </row>
    <row r="3" spans="1:21" customFormat="1" ht="18" x14ac:dyDescent="0.25">
      <c r="A3" s="129"/>
      <c r="B3" s="128" t="s">
        <v>300</v>
      </c>
      <c r="C3" s="127" t="s">
        <v>0</v>
      </c>
      <c r="D3" s="127"/>
      <c r="E3" s="127"/>
      <c r="Q3" s="126" t="s">
        <v>0</v>
      </c>
    </row>
    <row r="4" spans="1:21" customFormat="1" ht="15" x14ac:dyDescent="0.25">
      <c r="B4" s="128" t="s">
        <v>299</v>
      </c>
      <c r="C4" s="127"/>
      <c r="D4" s="127"/>
      <c r="E4" s="127"/>
      <c r="R4" s="126" t="s">
        <v>13</v>
      </c>
    </row>
    <row r="5" spans="1:21" customFormat="1" ht="15" x14ac:dyDescent="0.25">
      <c r="B5" s="128" t="s">
        <v>298</v>
      </c>
      <c r="C5" s="127" t="s">
        <v>230</v>
      </c>
      <c r="D5" s="127"/>
      <c r="E5" s="127"/>
      <c r="S5" s="126" t="s">
        <v>230</v>
      </c>
    </row>
    <row r="6" spans="1:21" customFormat="1" ht="19.5" customHeight="1" x14ac:dyDescent="0.25">
      <c r="A6" s="21"/>
    </row>
    <row r="7" spans="1:21" customFormat="1" ht="36" customHeight="1" x14ac:dyDescent="0.25">
      <c r="A7" s="125" t="s">
        <v>14</v>
      </c>
      <c r="B7" s="125" t="s">
        <v>297</v>
      </c>
      <c r="C7" s="125" t="s">
        <v>296</v>
      </c>
      <c r="D7" s="125" t="s">
        <v>295</v>
      </c>
      <c r="E7" s="125" t="s">
        <v>294</v>
      </c>
    </row>
    <row r="8" spans="1:21" customFormat="1" ht="15" x14ac:dyDescent="0.25">
      <c r="A8" s="124">
        <v>1</v>
      </c>
      <c r="B8" s="124">
        <v>2</v>
      </c>
      <c r="C8" s="124">
        <v>3</v>
      </c>
      <c r="D8" s="124">
        <v>4</v>
      </c>
      <c r="E8" s="124">
        <v>5</v>
      </c>
    </row>
    <row r="9" spans="1:21" customFormat="1" ht="15" x14ac:dyDescent="0.25">
      <c r="A9" s="122" t="s">
        <v>293</v>
      </c>
      <c r="B9" s="121"/>
      <c r="C9" s="121"/>
      <c r="D9" s="121"/>
      <c r="E9" s="120"/>
      <c r="T9" s="115" t="s">
        <v>293</v>
      </c>
    </row>
    <row r="10" spans="1:21" customFormat="1" ht="15" x14ac:dyDescent="0.25">
      <c r="A10" s="122" t="s">
        <v>292</v>
      </c>
      <c r="B10" s="121"/>
      <c r="C10" s="121"/>
      <c r="D10" s="121"/>
      <c r="E10" s="120"/>
      <c r="T10" s="115"/>
      <c r="U10" s="115" t="s">
        <v>292</v>
      </c>
    </row>
    <row r="11" spans="1:21" customFormat="1" ht="15" x14ac:dyDescent="0.25">
      <c r="A11" s="118">
        <f>IF(G11&lt;&gt;"",COUNTA(G$1:G11),"")</f>
        <v>1</v>
      </c>
      <c r="B11" s="87" t="s">
        <v>291</v>
      </c>
      <c r="C11" s="117" t="s">
        <v>290</v>
      </c>
      <c r="D11" s="116" t="s">
        <v>276</v>
      </c>
      <c r="E11" s="29">
        <v>12.22</v>
      </c>
      <c r="G11" s="1" t="s">
        <v>236</v>
      </c>
      <c r="T11" s="115"/>
      <c r="U11" s="115"/>
    </row>
    <row r="12" spans="1:21" customFormat="1" ht="15" x14ac:dyDescent="0.25">
      <c r="A12" s="118">
        <f>IF(G12&lt;&gt;"",COUNTA(G$1:G12),"")</f>
        <v>2</v>
      </c>
      <c r="B12" s="87" t="s">
        <v>289</v>
      </c>
      <c r="C12" s="117" t="s">
        <v>288</v>
      </c>
      <c r="D12" s="116" t="s">
        <v>276</v>
      </c>
      <c r="E12" s="72">
        <v>35.200000000000003</v>
      </c>
      <c r="G12" s="1" t="s">
        <v>236</v>
      </c>
      <c r="T12" s="115"/>
      <c r="U12" s="115"/>
    </row>
    <row r="13" spans="1:21" customFormat="1" ht="15" x14ac:dyDescent="0.25">
      <c r="A13" s="118">
        <f>IF(G13&lt;&gt;"",COUNTA(G$1:G13),"")</f>
        <v>3</v>
      </c>
      <c r="B13" s="87" t="s">
        <v>287</v>
      </c>
      <c r="C13" s="117" t="s">
        <v>286</v>
      </c>
      <c r="D13" s="116" t="s">
        <v>276</v>
      </c>
      <c r="E13" s="29">
        <v>48.56</v>
      </c>
      <c r="G13" s="1" t="s">
        <v>236</v>
      </c>
      <c r="T13" s="115"/>
      <c r="U13" s="115"/>
    </row>
    <row r="14" spans="1:21" customFormat="1" ht="15" x14ac:dyDescent="0.25">
      <c r="A14" s="118">
        <f>IF(G14&lt;&gt;"",COUNTA(G$1:G14),"")</f>
        <v>4</v>
      </c>
      <c r="B14" s="87" t="s">
        <v>285</v>
      </c>
      <c r="C14" s="117" t="s">
        <v>284</v>
      </c>
      <c r="D14" s="116" t="s">
        <v>276</v>
      </c>
      <c r="E14" s="29">
        <v>16.59</v>
      </c>
      <c r="G14" s="1" t="s">
        <v>236</v>
      </c>
      <c r="T14" s="115"/>
      <c r="U14" s="115"/>
    </row>
    <row r="15" spans="1:21" customFormat="1" ht="15" x14ac:dyDescent="0.25">
      <c r="A15" s="118">
        <f>IF(G15&lt;&gt;"",COUNTA(G$1:G15),"")</f>
        <v>5</v>
      </c>
      <c r="B15" s="87" t="s">
        <v>283</v>
      </c>
      <c r="C15" s="117" t="s">
        <v>282</v>
      </c>
      <c r="D15" s="116" t="s">
        <v>276</v>
      </c>
      <c r="E15" s="29">
        <v>18.149999999999999</v>
      </c>
      <c r="G15" s="1" t="s">
        <v>236</v>
      </c>
      <c r="T15" s="115"/>
      <c r="U15" s="115"/>
    </row>
    <row r="16" spans="1:21" customFormat="1" ht="15" x14ac:dyDescent="0.25">
      <c r="A16" s="118">
        <f>IF(G16&lt;&gt;"",COUNTA(G$1:G16),"")</f>
        <v>6</v>
      </c>
      <c r="B16" s="87" t="s">
        <v>281</v>
      </c>
      <c r="C16" s="117" t="s">
        <v>280</v>
      </c>
      <c r="D16" s="116" t="s">
        <v>276</v>
      </c>
      <c r="E16" s="29">
        <v>117.04</v>
      </c>
      <c r="G16" s="1" t="s">
        <v>236</v>
      </c>
      <c r="T16" s="115"/>
      <c r="U16" s="115"/>
    </row>
    <row r="17" spans="1:21" customFormat="1" ht="15" x14ac:dyDescent="0.25">
      <c r="A17" s="118">
        <f>IF(G17&lt;&gt;"",COUNTA(G$1:G17),"")</f>
        <v>7</v>
      </c>
      <c r="B17" s="87" t="s">
        <v>279</v>
      </c>
      <c r="C17" s="117" t="s">
        <v>278</v>
      </c>
      <c r="D17" s="116" t="s">
        <v>276</v>
      </c>
      <c r="E17" s="29">
        <v>613.17999999999995</v>
      </c>
      <c r="G17" s="1" t="s">
        <v>236</v>
      </c>
      <c r="T17" s="115"/>
      <c r="U17" s="115"/>
    </row>
    <row r="18" spans="1:21" customFormat="1" ht="15" x14ac:dyDescent="0.25">
      <c r="A18" s="118">
        <f>IF(G18&lt;&gt;"",COUNTA(G$1:G18),"")</f>
        <v>8</v>
      </c>
      <c r="B18" s="123">
        <v>2</v>
      </c>
      <c r="C18" s="117" t="s">
        <v>277</v>
      </c>
      <c r="D18" s="116" t="s">
        <v>276</v>
      </c>
      <c r="E18" s="29">
        <v>20.46</v>
      </c>
      <c r="G18" s="1" t="s">
        <v>236</v>
      </c>
      <c r="T18" s="115"/>
      <c r="U18" s="115"/>
    </row>
    <row r="19" spans="1:21" customFormat="1" ht="15" x14ac:dyDescent="0.25">
      <c r="A19" s="122" t="s">
        <v>275</v>
      </c>
      <c r="B19" s="121"/>
      <c r="C19" s="121"/>
      <c r="D19" s="121"/>
      <c r="E19" s="120"/>
      <c r="T19" s="115"/>
      <c r="U19" s="115" t="s">
        <v>275</v>
      </c>
    </row>
    <row r="20" spans="1:21" customFormat="1" ht="15" x14ac:dyDescent="0.25">
      <c r="A20" s="118">
        <f>IF(G20&lt;&gt;"",COUNTA(G$1:G20),"")</f>
        <v>9</v>
      </c>
      <c r="B20" s="87" t="s">
        <v>274</v>
      </c>
      <c r="C20" s="117" t="s">
        <v>273</v>
      </c>
      <c r="D20" s="116" t="s">
        <v>254</v>
      </c>
      <c r="E20" s="29">
        <v>1.35</v>
      </c>
      <c r="G20" s="1" t="s">
        <v>236</v>
      </c>
      <c r="T20" s="115"/>
      <c r="U20" s="115"/>
    </row>
    <row r="21" spans="1:21" customFormat="1" ht="15" x14ac:dyDescent="0.25">
      <c r="A21" s="118">
        <f>IF(G21&lt;&gt;"",COUNTA(G$1:G21),"")</f>
        <v>10</v>
      </c>
      <c r="B21" s="87" t="s">
        <v>272</v>
      </c>
      <c r="C21" s="117" t="s">
        <v>271</v>
      </c>
      <c r="D21" s="116" t="s">
        <v>254</v>
      </c>
      <c r="E21" s="29">
        <v>0.03</v>
      </c>
      <c r="G21" s="1" t="s">
        <v>236</v>
      </c>
      <c r="T21" s="115"/>
      <c r="U21" s="115"/>
    </row>
    <row r="22" spans="1:21" customFormat="1" ht="15" x14ac:dyDescent="0.25">
      <c r="A22" s="118">
        <f>IF(G22&lt;&gt;"",COUNTA(G$1:G22),"")</f>
        <v>11</v>
      </c>
      <c r="B22" s="87" t="s">
        <v>270</v>
      </c>
      <c r="C22" s="117" t="s">
        <v>269</v>
      </c>
      <c r="D22" s="116" t="s">
        <v>254</v>
      </c>
      <c r="E22" s="29">
        <v>5.29</v>
      </c>
      <c r="G22" s="1" t="s">
        <v>236</v>
      </c>
      <c r="T22" s="115"/>
      <c r="U22" s="115"/>
    </row>
    <row r="23" spans="1:21" customFormat="1" ht="15" x14ac:dyDescent="0.25">
      <c r="A23" s="118">
        <f>IF(G23&lt;&gt;"",COUNTA(G$1:G23),"")</f>
        <v>12</v>
      </c>
      <c r="B23" s="87" t="s">
        <v>268</v>
      </c>
      <c r="C23" s="117" t="s">
        <v>267</v>
      </c>
      <c r="D23" s="116" t="s">
        <v>254</v>
      </c>
      <c r="E23" s="29">
        <v>5.43</v>
      </c>
      <c r="G23" s="1" t="s">
        <v>236</v>
      </c>
      <c r="T23" s="115"/>
      <c r="U23" s="115"/>
    </row>
    <row r="24" spans="1:21" customFormat="1" ht="15" x14ac:dyDescent="0.25">
      <c r="A24" s="118">
        <f>IF(G24&lt;&gt;"",COUNTA(G$1:G24),"")</f>
        <v>13</v>
      </c>
      <c r="B24" s="87" t="s">
        <v>266</v>
      </c>
      <c r="C24" s="117" t="s">
        <v>265</v>
      </c>
      <c r="D24" s="116" t="s">
        <v>254</v>
      </c>
      <c r="E24" s="29">
        <v>7.81</v>
      </c>
      <c r="G24" s="1" t="s">
        <v>236</v>
      </c>
      <c r="T24" s="115"/>
      <c r="U24" s="115"/>
    </row>
    <row r="25" spans="1:21" customFormat="1" ht="22.5" x14ac:dyDescent="0.25">
      <c r="A25" s="118">
        <f>IF(G25&lt;&gt;"",COUNTA(G$1:G25),"")</f>
        <v>14</v>
      </c>
      <c r="B25" s="87" t="s">
        <v>264</v>
      </c>
      <c r="C25" s="117" t="s">
        <v>263</v>
      </c>
      <c r="D25" s="116" t="s">
        <v>254</v>
      </c>
      <c r="E25" s="29">
        <v>7.0000000000000007E-2</v>
      </c>
      <c r="G25" s="1" t="s">
        <v>236</v>
      </c>
      <c r="T25" s="115"/>
      <c r="U25" s="115"/>
    </row>
    <row r="26" spans="1:21" customFormat="1" ht="22.5" x14ac:dyDescent="0.25">
      <c r="A26" s="118">
        <f>IF(G26&lt;&gt;"",COUNTA(G$1:G26),"")</f>
        <v>15</v>
      </c>
      <c r="B26" s="87" t="s">
        <v>262</v>
      </c>
      <c r="C26" s="117" t="s">
        <v>261</v>
      </c>
      <c r="D26" s="116" t="s">
        <v>254</v>
      </c>
      <c r="E26" s="29">
        <v>3.99</v>
      </c>
      <c r="G26" s="1" t="s">
        <v>236</v>
      </c>
      <c r="T26" s="115"/>
      <c r="U26" s="115"/>
    </row>
    <row r="27" spans="1:21" customFormat="1" ht="15" x14ac:dyDescent="0.25">
      <c r="A27" s="118">
        <f>IF(G27&lt;&gt;"",COUNTA(G$1:G27),"")</f>
        <v>16</v>
      </c>
      <c r="B27" s="87" t="s">
        <v>260</v>
      </c>
      <c r="C27" s="117" t="s">
        <v>259</v>
      </c>
      <c r="D27" s="116" t="s">
        <v>254</v>
      </c>
      <c r="E27" s="29">
        <v>5.38</v>
      </c>
      <c r="G27" s="1" t="s">
        <v>236</v>
      </c>
      <c r="T27" s="115"/>
      <c r="U27" s="115"/>
    </row>
    <row r="28" spans="1:21" customFormat="1" ht="15" x14ac:dyDescent="0.25">
      <c r="A28" s="118">
        <f>IF(G28&lt;&gt;"",COUNTA(G$1:G28),"")</f>
        <v>17</v>
      </c>
      <c r="B28" s="87" t="s">
        <v>258</v>
      </c>
      <c r="C28" s="117" t="s">
        <v>257</v>
      </c>
      <c r="D28" s="116" t="s">
        <v>254</v>
      </c>
      <c r="E28" s="29">
        <v>5.83</v>
      </c>
      <c r="G28" s="1" t="s">
        <v>236</v>
      </c>
      <c r="T28" s="115"/>
      <c r="U28" s="115"/>
    </row>
    <row r="29" spans="1:21" customFormat="1" ht="22.5" x14ac:dyDescent="0.25">
      <c r="A29" s="118">
        <f>IF(G29&lt;&gt;"",COUNTA(G$1:G29),"")</f>
        <v>18</v>
      </c>
      <c r="B29" s="87" t="s">
        <v>256</v>
      </c>
      <c r="C29" s="117" t="s">
        <v>255</v>
      </c>
      <c r="D29" s="116" t="s">
        <v>254</v>
      </c>
      <c r="E29" s="29">
        <v>7.53</v>
      </c>
      <c r="G29" s="1" t="s">
        <v>236</v>
      </c>
      <c r="T29" s="115"/>
      <c r="U29" s="115"/>
    </row>
    <row r="30" spans="1:21" customFormat="1" ht="15" x14ac:dyDescent="0.25">
      <c r="A30" s="122" t="s">
        <v>253</v>
      </c>
      <c r="B30" s="121"/>
      <c r="C30" s="121"/>
      <c r="D30" s="121"/>
      <c r="E30" s="120"/>
      <c r="T30" s="115"/>
      <c r="U30" s="115" t="s">
        <v>253</v>
      </c>
    </row>
    <row r="31" spans="1:21" customFormat="1" ht="15" x14ac:dyDescent="0.25">
      <c r="A31" s="118">
        <f>IF(G31&lt;&gt;"",COUNTA(G$1:G31),"")</f>
        <v>19</v>
      </c>
      <c r="B31" s="87" t="s">
        <v>252</v>
      </c>
      <c r="C31" s="117" t="s">
        <v>251</v>
      </c>
      <c r="D31" s="116" t="s">
        <v>162</v>
      </c>
      <c r="E31" s="59">
        <v>12.766999999999999</v>
      </c>
      <c r="G31" s="1" t="s">
        <v>236</v>
      </c>
      <c r="T31" s="115"/>
      <c r="U31" s="115"/>
    </row>
    <row r="32" spans="1:21" customFormat="1" ht="15" x14ac:dyDescent="0.25">
      <c r="A32" s="118">
        <f>IF(G32&lt;&gt;"",COUNTA(G$1:G32),"")</f>
        <v>20</v>
      </c>
      <c r="B32" s="87" t="s">
        <v>250</v>
      </c>
      <c r="C32" s="117" t="s">
        <v>249</v>
      </c>
      <c r="D32" s="116" t="s">
        <v>52</v>
      </c>
      <c r="E32" s="119">
        <v>3.2725</v>
      </c>
      <c r="G32" s="1" t="s">
        <v>236</v>
      </c>
      <c r="T32" s="115"/>
      <c r="U32" s="115"/>
    </row>
    <row r="33" spans="1:21" customFormat="1" ht="15" x14ac:dyDescent="0.25">
      <c r="A33" s="118">
        <f>IF(G33&lt;&gt;"",COUNTA(G$1:G33),"")</f>
        <v>21</v>
      </c>
      <c r="B33" s="87" t="s">
        <v>248</v>
      </c>
      <c r="C33" s="117" t="s">
        <v>247</v>
      </c>
      <c r="D33" s="116" t="s">
        <v>87</v>
      </c>
      <c r="E33" s="119">
        <v>3.3999999999999998E-3</v>
      </c>
      <c r="G33" s="1" t="s">
        <v>236</v>
      </c>
      <c r="T33" s="115"/>
      <c r="U33" s="115"/>
    </row>
    <row r="34" spans="1:21" customFormat="1" ht="15" x14ac:dyDescent="0.25">
      <c r="A34" s="118">
        <f>IF(G34&lt;&gt;"",COUNTA(G$1:G34),"")</f>
        <v>22</v>
      </c>
      <c r="B34" s="87" t="s">
        <v>246</v>
      </c>
      <c r="C34" s="117" t="s">
        <v>245</v>
      </c>
      <c r="D34" s="116" t="s">
        <v>87</v>
      </c>
      <c r="E34" s="119">
        <v>5.1000000000000004E-3</v>
      </c>
      <c r="G34" s="1" t="s">
        <v>236</v>
      </c>
      <c r="T34" s="115"/>
      <c r="U34" s="115"/>
    </row>
    <row r="35" spans="1:21" customFormat="1" ht="15" x14ac:dyDescent="0.25">
      <c r="A35" s="118">
        <f>IF(G35&lt;&gt;"",COUNTA(G$1:G35),"")</f>
        <v>23</v>
      </c>
      <c r="B35" s="87" t="s">
        <v>244</v>
      </c>
      <c r="C35" s="117" t="s">
        <v>243</v>
      </c>
      <c r="D35" s="116" t="s">
        <v>118</v>
      </c>
      <c r="E35" s="29">
        <v>3.74</v>
      </c>
      <c r="G35" s="1" t="s">
        <v>236</v>
      </c>
      <c r="T35" s="115"/>
      <c r="U35" s="115"/>
    </row>
    <row r="36" spans="1:21" customFormat="1" ht="15" x14ac:dyDescent="0.25">
      <c r="A36" s="118">
        <f>IF(G36&lt;&gt;"",COUNTA(G$1:G36),"")</f>
        <v>24</v>
      </c>
      <c r="B36" s="87" t="s">
        <v>242</v>
      </c>
      <c r="C36" s="117" t="s">
        <v>241</v>
      </c>
      <c r="D36" s="116" t="s">
        <v>87</v>
      </c>
      <c r="E36" s="71">
        <v>5.5900000000000004E-3</v>
      </c>
      <c r="G36" s="1" t="s">
        <v>236</v>
      </c>
      <c r="T36" s="115"/>
      <c r="U36" s="115"/>
    </row>
    <row r="37" spans="1:21" customFormat="1" ht="33.75" x14ac:dyDescent="0.25">
      <c r="A37" s="118">
        <f>IF(G37&lt;&gt;"",COUNTA(G$1:G37),"")</f>
        <v>25</v>
      </c>
      <c r="B37" s="87" t="s">
        <v>145</v>
      </c>
      <c r="C37" s="117" t="s">
        <v>161</v>
      </c>
      <c r="D37" s="116" t="s">
        <v>162</v>
      </c>
      <c r="E37" s="73">
        <v>3913</v>
      </c>
      <c r="G37" s="1" t="s">
        <v>236</v>
      </c>
      <c r="T37" s="115"/>
      <c r="U37" s="115"/>
    </row>
    <row r="38" spans="1:21" customFormat="1" ht="33.75" x14ac:dyDescent="0.25">
      <c r="A38" s="118">
        <f>IF(G38&lt;&gt;"",COUNTA(G$1:G38),"")</f>
        <v>26</v>
      </c>
      <c r="B38" s="87" t="s">
        <v>145</v>
      </c>
      <c r="C38" s="117" t="s">
        <v>174</v>
      </c>
      <c r="D38" s="116" t="s">
        <v>162</v>
      </c>
      <c r="E38" s="73">
        <v>258</v>
      </c>
      <c r="G38" s="1" t="s">
        <v>236</v>
      </c>
      <c r="T38" s="115"/>
      <c r="U38" s="115"/>
    </row>
    <row r="39" spans="1:21" customFormat="1" ht="33.75" x14ac:dyDescent="0.25">
      <c r="A39" s="118">
        <f>IF(G39&lt;&gt;"",COUNTA(G$1:G39),"")</f>
        <v>27</v>
      </c>
      <c r="B39" s="87" t="s">
        <v>145</v>
      </c>
      <c r="C39" s="117" t="s">
        <v>146</v>
      </c>
      <c r="D39" s="116" t="s">
        <v>118</v>
      </c>
      <c r="E39" s="72">
        <v>494.5</v>
      </c>
      <c r="G39" s="1" t="s">
        <v>236</v>
      </c>
      <c r="T39" s="115"/>
      <c r="U39" s="115"/>
    </row>
    <row r="40" spans="1:21" customFormat="1" ht="15" x14ac:dyDescent="0.25">
      <c r="A40" s="118">
        <f>IF(G40&lt;&gt;"",COUNTA(G$1:G40),"")</f>
        <v>28</v>
      </c>
      <c r="B40" s="87" t="s">
        <v>240</v>
      </c>
      <c r="C40" s="117" t="s">
        <v>91</v>
      </c>
      <c r="D40" s="116" t="s">
        <v>87</v>
      </c>
      <c r="E40" s="71">
        <v>3.8249999999999999E-2</v>
      </c>
      <c r="G40" s="1" t="s">
        <v>236</v>
      </c>
      <c r="T40" s="115"/>
      <c r="U40" s="115"/>
    </row>
    <row r="41" spans="1:21" customFormat="1" ht="22.5" x14ac:dyDescent="0.25">
      <c r="A41" s="118">
        <f>IF(G41&lt;&gt;"",COUNTA(G$1:G41),"")</f>
        <v>29</v>
      </c>
      <c r="B41" s="87" t="s">
        <v>239</v>
      </c>
      <c r="C41" s="117" t="s">
        <v>74</v>
      </c>
      <c r="D41" s="116" t="s">
        <v>52</v>
      </c>
      <c r="E41" s="59">
        <v>1.734</v>
      </c>
      <c r="G41" s="1" t="s">
        <v>236</v>
      </c>
      <c r="T41" s="115"/>
      <c r="U41" s="115"/>
    </row>
    <row r="42" spans="1:21" customFormat="1" ht="15" x14ac:dyDescent="0.25">
      <c r="A42" s="118">
        <f>IF(G42&lt;&gt;"",COUNTA(G$1:G42),"")</f>
        <v>30</v>
      </c>
      <c r="B42" s="87" t="s">
        <v>238</v>
      </c>
      <c r="C42" s="117" t="s">
        <v>108</v>
      </c>
      <c r="D42" s="116" t="s">
        <v>87</v>
      </c>
      <c r="E42" s="71">
        <v>0.13345000000000001</v>
      </c>
      <c r="G42" s="1" t="s">
        <v>236</v>
      </c>
      <c r="T42" s="115"/>
      <c r="U42" s="115"/>
    </row>
    <row r="43" spans="1:21" customFormat="1" ht="15" x14ac:dyDescent="0.25">
      <c r="A43" s="118">
        <f>IF(G43&lt;&gt;"",COUNTA(G$1:G43),"")</f>
        <v>31</v>
      </c>
      <c r="B43" s="87" t="s">
        <v>237</v>
      </c>
      <c r="C43" s="117" t="s">
        <v>122</v>
      </c>
      <c r="D43" s="116" t="s">
        <v>118</v>
      </c>
      <c r="E43" s="72">
        <v>98.6</v>
      </c>
      <c r="G43" s="1" t="s">
        <v>236</v>
      </c>
      <c r="T43" s="115"/>
      <c r="U43" s="115"/>
    </row>
    <row r="44" spans="1:21" customFormat="1" ht="13.5" customHeight="1" x14ac:dyDescent="0.25"/>
    <row r="45" spans="1:21" customFormat="1" ht="11.25" customHeight="1" x14ac:dyDescent="0.25">
      <c r="A45" s="114" t="s">
        <v>235</v>
      </c>
      <c r="B45" s="114"/>
      <c r="C45" s="114"/>
      <c r="D45" s="114"/>
      <c r="E45" s="114"/>
    </row>
    <row r="46" spans="1:21" customFormat="1" ht="15" customHeight="1" x14ac:dyDescent="0.25">
      <c r="A46" s="113" t="s">
        <v>233</v>
      </c>
      <c r="B46" s="113"/>
      <c r="C46" s="113"/>
      <c r="D46" s="113"/>
      <c r="E46" s="113"/>
    </row>
    <row r="47" spans="1:21" customFormat="1" ht="11.25" customHeight="1" x14ac:dyDescent="0.25">
      <c r="A47" s="114" t="s">
        <v>234</v>
      </c>
      <c r="B47" s="114"/>
      <c r="C47" s="114"/>
      <c r="D47" s="114"/>
      <c r="E47" s="114"/>
    </row>
    <row r="48" spans="1:21" customFormat="1" ht="15" customHeight="1" x14ac:dyDescent="0.25">
      <c r="A48" s="113" t="s">
        <v>233</v>
      </c>
      <c r="B48" s="113"/>
      <c r="C48" s="113"/>
      <c r="D48" s="113"/>
      <c r="E48" s="113"/>
    </row>
  </sheetData>
  <mergeCells count="11">
    <mergeCell ref="C3:E3"/>
    <mergeCell ref="C4:E4"/>
    <mergeCell ref="C5:E5"/>
    <mergeCell ref="A9:E9"/>
    <mergeCell ref="A10:E10"/>
    <mergeCell ref="A48:E48"/>
    <mergeCell ref="A19:E19"/>
    <mergeCell ref="A30:E30"/>
    <mergeCell ref="A45:E45"/>
    <mergeCell ref="A46:E46"/>
    <mergeCell ref="A47:E47"/>
  </mergeCells>
  <printOptions horizontalCentered="1"/>
  <pageMargins left="0.39370077848434498" right="0.23622047901153601" top="0.35433071851730302" bottom="0.31496062874794001" header="0.118110239505768" footer="0.118110239505768"/>
  <pageSetup paperSize="9" scale="96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84-2-24 Ремонт кровли складов №</vt:lpstr>
      <vt:lpstr>84-2-24 Ремонт кровли склад (2</vt:lpstr>
      <vt:lpstr>'84-2-24 Ремонт кровли склад (2'!Заголовки_для_печати</vt:lpstr>
      <vt:lpstr>'84-2-24 Ремонт кровли складов №'!Заголовки_для_печати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Санькова Ирина Андреевна</dc:creator>
  <cp:lastModifiedBy>Санькова Ирина Андреевна</cp:lastModifiedBy>
  <cp:lastPrinted>2024-07-18T04:29:46Z</cp:lastPrinted>
  <dcterms:created xsi:type="dcterms:W3CDTF">2020-09-30T08:50:27Z</dcterms:created>
  <dcterms:modified xsi:type="dcterms:W3CDTF">2024-07-18T04:32:17Z</dcterms:modified>
</cp:coreProperties>
</file>