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bdaeva.nl\Desktop\ОГМ\АО СИНТЕЗ-КАУЧУК - 2024\ПМЦК (18)\"/>
    </mc:Choice>
  </mc:AlternateContent>
  <bookViews>
    <workbookView xWindow="0" yWindow="0" windowWidth="28800" windowHeight="14580"/>
  </bookViews>
  <sheets>
    <sheet name="18-3-24 ОКР-2024г. Ремонт трубо" sheetId="1" r:id="rId1"/>
    <sheet name="18-3-24 ОКР-2024г. Ремонт т (2" sheetId="2" r:id="rId2"/>
  </sheets>
  <definedNames>
    <definedName name="_xlnm.Print_Titles" localSheetId="1">'18-3-24 ОКР-2024г. Ремонт т (2'!$8:$8</definedName>
    <definedName name="_xlnm.Print_Titles" localSheetId="0">'18-3-24 ОКР-2024г. Ремонт трубо'!$21:$21</definedName>
  </definedNames>
  <calcPr calcId="152511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</calcChain>
</file>

<file path=xl/sharedStrings.xml><?xml version="1.0" encoding="utf-8"?>
<sst xmlns="http://schemas.openxmlformats.org/spreadsheetml/2006/main" count="838" uniqueCount="343">
  <si>
    <t>АО СНХЗ</t>
  </si>
  <si>
    <t>(наименование стройки)</t>
  </si>
  <si>
    <t>ЛОКАЛЬНАЯ СМЕТА № 18-3-24</t>
  </si>
  <si>
    <t>(локальная смета)</t>
  </si>
  <si>
    <t xml:space="preserve">на 18-3-24 ОКР-2024г. Ремонт трубопровода пара 16-30 ата, обессоленной воды, </t>
  </si>
  <si>
    <t>Основание:</t>
  </si>
  <si>
    <t>Дефектная ведомость № 101</t>
  </si>
  <si>
    <t>Сметная стоимость</t>
  </si>
  <si>
    <t>тыс.руб.</t>
  </si>
  <si>
    <t xml:space="preserve">   строительных работ</t>
  </si>
  <si>
    <t xml:space="preserve">   монтажных работ</t>
  </si>
  <si>
    <t>Средства на оплату труда</t>
  </si>
  <si>
    <t>Сметная трудоемкость</t>
  </si>
  <si>
    <t>чел.час</t>
  </si>
  <si>
    <t xml:space="preserve">Составлен(а) в текущих (прогнозных) ценах по состоянию на 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</si>
  <si>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</si>
  <si>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</si>
  <si>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</si>
  <si>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</si>
  <si>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</si>
  <si>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</si>
  <si>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</si>
  <si>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</si>
  <si>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</si>
  <si>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</si>
  <si>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</si>
  <si>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</si>
  <si>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</si>
  <si>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</si>
  <si>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</si>
  <si>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</si>
  <si>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</si>
  <si>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ОКР-2024г. Ремонт трубопровода пара 16-30 ата, обессоленной воды</t>
  </si>
  <si>
    <t>Трубопровод пара 16-30 ата</t>
  </si>
  <si>
    <t>1. Замена дренажных арматур с переврезкой фланцев, трубопровод пара 10 А</t>
  </si>
  <si>
    <t>1</t>
  </si>
  <si>
    <t>ФЕРм12-12-001-07</t>
  </si>
  <si>
    <t>Демонтаж. Арматура фланцевая с ручным приводом или без привода водопроводная на номинальное давление до 4 МПа, номинальный диаметр: 50 мм</t>
  </si>
  <si>
    <t>шт</t>
  </si>
  <si>
    <t>Приказ от 08.08.2022 № 648/пр п.145 табл.3</t>
  </si>
  <si>
    <t>Демонтаж оборудования, не пригодного для дальнейшего использования (предназначено в лом), без разборки и резки ОЗП=0,3; ЭМ=0,3 к расх.; ЗПМ=0,3; МАТ=0 к расх.; ТЗ=0,3; ТЗМ=0,3</t>
  </si>
  <si>
    <t>Приказ от 07.07.2022 № 557/пр прил.8 табл.3 п.3</t>
  </si>
  <si>
    <t>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 к расх.; ЗПМ=1,15; ТЗ=1,15; ТЗМ=1,15</t>
  </si>
  <si>
    <t>Технологические трубопроводы</t>
  </si>
  <si>
    <t>Накладные расходы 90% ФОТ (от 169,26)</t>
  </si>
  <si>
    <t>Сметная прибыль 46% ФОТ (от 169,26)</t>
  </si>
  <si>
    <t>2</t>
  </si>
  <si>
    <t>ФЕРм12-20-001-30</t>
  </si>
  <si>
    <t>Спезка. Добавлять на 1 стык, диаметр трубопровода наружный до 57 мм к расценке 12-20-001-07</t>
  </si>
  <si>
    <t>стык</t>
  </si>
  <si>
    <t>Объем=14*2</t>
  </si>
  <si>
    <t>Демонтаж оборудования, не пригодного для дальнейшего использования (предназначено в лом), с разборкой и резкой на части ОЗП=0,5; ЭМ=0,5 к расх.; ЗПМ=0,5; МАТ=0 к расх.; ТЗ=0,5; ТЗМ=0,5</t>
  </si>
  <si>
    <t>Накладные расходы 90% ФОТ (от 608,16)</t>
  </si>
  <si>
    <t>Сметная прибыль 46% ФОТ (от 608,16)</t>
  </si>
  <si>
    <t>3</t>
  </si>
  <si>
    <t>Арматура фланцевая с ручным приводом или без привода водопроводная на номинальное давление до 4 МПа, номинальный диаметр: 50 мм</t>
  </si>
  <si>
    <t>67,47 = 69,32 - 0,08 x 23,09</t>
  </si>
  <si>
    <t>Накладные расходы 90% ФОТ (от 564,06)</t>
  </si>
  <si>
    <t>Сметная прибыль 46% ФОТ (от 564,06)</t>
  </si>
  <si>
    <t>Уд</t>
  </si>
  <si>
    <t>01.7.19.04-0031</t>
  </si>
  <si>
    <t>Прокладки резиновые (пластина техническая прессованная)</t>
  </si>
  <si>
    <t>кг</t>
  </si>
  <si>
    <t>0,08
1,12</t>
  </si>
  <si>
    <t>4</t>
  </si>
  <si>
    <t>Добавлять на 1 стык, диаметр трубопровода наружный до 57 мм к расценке 12-20-001-07</t>
  </si>
  <si>
    <t>Накладные расходы 90% ФОТ (от 1 216,32)</t>
  </si>
  <si>
    <t>Сметная прибыль 46% ФОТ (от 1 216,32)</t>
  </si>
  <si>
    <t>5</t>
  </si>
  <si>
    <t>Материал заказчика</t>
  </si>
  <si>
    <t>Вентиль Д50Ру63, Т-7б</t>
  </si>
  <si>
    <t>Материалы</t>
  </si>
  <si>
    <t>2.  Замена арматуры с переврезкой фланцев, трубопровод пара 30 Ата</t>
  </si>
  <si>
    <t>6</t>
  </si>
  <si>
    <t>ФЕРм12-12-001-12</t>
  </si>
  <si>
    <t>Демонтаж. Арматура фланцевая с ручным приводом или без привода водопроводная на номинальное давление до 4 МПа, номинальный диаметр: 150 мм</t>
  </si>
  <si>
    <t>Накладные расходы 90% ФОТ (от 22,51)</t>
  </si>
  <si>
    <t>Сметная прибыль 46% ФОТ (от 22,51)</t>
  </si>
  <si>
    <t>7</t>
  </si>
  <si>
    <t>ФЕРм12-20-001-35</t>
  </si>
  <si>
    <t>Срезка. Добавлять на 1 стык, диаметр трубопровода наружный до 159 мм к расценке 12-20-001-12</t>
  </si>
  <si>
    <t>Объем=1*2</t>
  </si>
  <si>
    <t>Накладные расходы 90% ФОТ (от 87,12)</t>
  </si>
  <si>
    <t>Сметная прибыль 46% ФОТ (от 87,12)</t>
  </si>
  <si>
    <t>8</t>
  </si>
  <si>
    <t>Арматура фланцевая с ручным приводом или без привода водопроводная на номинальное давление до 4 МПа, номинальный диаметр: 150 мм</t>
  </si>
  <si>
    <t>165,18 = 170,49 - 0,23 x 23,09</t>
  </si>
  <si>
    <t>Накладные расходы 90% ФОТ (от 75,04)</t>
  </si>
  <si>
    <t>Сметная прибыль 46% ФОТ (от 75,04)</t>
  </si>
  <si>
    <t>0,23
0,23</t>
  </si>
  <si>
    <t>9</t>
  </si>
  <si>
    <t>Добавлять на 1 стык, диаметр трубопровода наружный до 159 мм к расценке 12-20-001-12</t>
  </si>
  <si>
    <t>Накладные расходы 90% ФОТ (от 174,24)</t>
  </si>
  <si>
    <t>Сметная прибыль 46% ФОТ (от 174,24)</t>
  </si>
  <si>
    <t>10</t>
  </si>
  <si>
    <t>Задвижка Д150Ру63, Т-7б</t>
  </si>
  <si>
    <t>Замена арматуры с переврезкой фланцев, трубопровод пара 16 Ата в районе Н-2</t>
  </si>
  <si>
    <t>11</t>
  </si>
  <si>
    <t>12</t>
  </si>
  <si>
    <t>13</t>
  </si>
  <si>
    <t>14</t>
  </si>
  <si>
    <t>15</t>
  </si>
  <si>
    <t>Задвижка 30с41нж Д150Ру40, исп. В</t>
  </si>
  <si>
    <t>Замена дренажных арматур</t>
  </si>
  <si>
    <t>16</t>
  </si>
  <si>
    <t>Накладные расходы 90% ФОТ (от 36,27)</t>
  </si>
  <si>
    <t>Сметная прибыль 46% ФОТ (от 36,27)</t>
  </si>
  <si>
    <t>17</t>
  </si>
  <si>
    <t>Накладные расходы 90% ФОТ (от 120,87)</t>
  </si>
  <si>
    <t>Сметная прибыль 46% ФОТ (от 120,87)</t>
  </si>
  <si>
    <t>0,08
0,24</t>
  </si>
  <si>
    <t>18</t>
  </si>
  <si>
    <t>Вентиль Д50Ру40</t>
  </si>
  <si>
    <t>Замена импульсных трубок, в районе операторной С-37а</t>
  </si>
  <si>
    <t>19</t>
  </si>
  <si>
    <t>ФЕРм12-07-002-02</t>
  </si>
  <si>
    <t>Демонтаж. Трубная проводка из бесшовных труб углеродистых и низколегированных сталей на номинальное давление до 10 МПа на соединениях: разъемных, диаметр наружный 22 мм /14 мм./</t>
  </si>
  <si>
    <t>1000 м</t>
  </si>
  <si>
    <t>Объем=120 / 1000</t>
  </si>
  <si>
    <t>11 298,25 = 19 649,96 - 29 x 287,99</t>
  </si>
  <si>
    <t>Накладные расходы 90% ФОТ (от 320,66)</t>
  </si>
  <si>
    <t>Сметная прибыль 46% ФОТ (от 320,66)</t>
  </si>
  <si>
    <t>91.10.01-002</t>
  </si>
  <si>
    <t>Агрегаты наполнительно-опрессовочные до 300 м3/ч</t>
  </si>
  <si>
    <t>маш.час</t>
  </si>
  <si>
    <t>16,675
2</t>
  </si>
  <si>
    <t>20</t>
  </si>
  <si>
    <t>Трубная проводка из бесшовных труб углеродистых и низколегированных сталей на номинальное давление до 10 МПа на соединениях: разъемных, диаметр наружный 22 мм /14 мм./</t>
  </si>
  <si>
    <t>Накладные расходы 90% ФОТ (от 687,76)</t>
  </si>
  <si>
    <t>Сметная прибыль 46% ФОТ (от 687,76)</t>
  </si>
  <si>
    <t>21</t>
  </si>
  <si>
    <t>Труба Д14х3,0, Ст20</t>
  </si>
  <si>
    <t>м.п.</t>
  </si>
  <si>
    <t>Замена линии обогрева импульсных трубок Д20х2,5</t>
  </si>
  <si>
    <t>22</t>
  </si>
  <si>
    <t>ФЕРм12-01-002-03</t>
  </si>
  <si>
    <t>Демонтаж. 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25 мм</t>
  </si>
  <si>
    <t>100 м</t>
  </si>
  <si>
    <t>Объем=120 / 100</t>
  </si>
  <si>
    <t>1 876,59 = 3 313,66 - 4,99 x 287,99</t>
  </si>
  <si>
    <t>Накладные расходы 90% ФОТ (от 605,44)</t>
  </si>
  <si>
    <t>Сметная прибыль 46% ФОТ (от 605,44)</t>
  </si>
  <si>
    <t>2,86925
3,44</t>
  </si>
  <si>
    <t>23</t>
  </si>
  <si>
    <t>ФЕРм12-20-001-03</t>
  </si>
  <si>
    <t>Трубопроводы в помещениях или на открытых площадках, монтируемые из труб и готовых деталей, на номинальное давление не более 2,5 МПа, диаметр трубопровода наружный: до 25 мм</t>
  </si>
  <si>
    <t>м</t>
  </si>
  <si>
    <t>Накладные расходы 90% ФОТ (от 933,60)</t>
  </si>
  <si>
    <t>Сметная прибыль 46% ФОТ (от 933,60)</t>
  </si>
  <si>
    <t>Количество стыков уточнить и принять по факту</t>
  </si>
  <si>
    <t>24</t>
  </si>
  <si>
    <t>ФЕРм12-20-001-26</t>
  </si>
  <si>
    <t>Добавлять на 1 стык, диаметр трубопровода наружный до 25 мм к расценке 12-20-001-03</t>
  </si>
  <si>
    <t>Накладные расходы 90% ФОТ (от 528,90)</t>
  </si>
  <si>
    <t>Сметная прибыль 46% ФОТ (от 528,90)</t>
  </si>
  <si>
    <t>25</t>
  </si>
  <si>
    <t>Труба Д20х2,5, Ст20</t>
  </si>
  <si>
    <t>Объем=1,03*120</t>
  </si>
  <si>
    <t>Монтаж опоры в районе Н-7 под трубопровод пара 16 ата Д 219х6</t>
  </si>
  <si>
    <t>26</t>
  </si>
  <si>
    <t>ФЕРм38-01-003-04</t>
  </si>
  <si>
    <t>Решетчатые конструкции (стойки, опоры, фермы и пр.), сборка с помощью: лебедок ручных (с установкой и снятием их в процессе работы) или вручную (мелких деталей)</t>
  </si>
  <si>
    <t>т</t>
  </si>
  <si>
    <t>Объем=(14,2*2+4,81*4)/1000</t>
  </si>
  <si>
    <t>Изготовление технологических металлических конструкций в условиях производственных баз</t>
  </si>
  <si>
    <t>Накладные расходы 90% ФОТ (от 64,39)</t>
  </si>
  <si>
    <t>Сметная прибыль 45% ФОТ (от 64,39)</t>
  </si>
  <si>
    <t>27</t>
  </si>
  <si>
    <t>ФЕР09-03-039-01</t>
  </si>
  <si>
    <t>Монтаж опорных конструкций: для крепления трубопроводов внутри зданий и сооружений массой до 0,1 т</t>
  </si>
  <si>
    <t>Приказ от 04.08.2020 № 421/пр п.58б</t>
  </si>
  <si>
    <t>При применении сметных норм, включенных в сборники ГЭСН (ФЕР, ТЕР), аналогичных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</si>
  <si>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Строительные металлические конструкции</t>
  </si>
  <si>
    <t>Накладные расходы 93% ФОТ (от 42,29)</t>
  </si>
  <si>
    <t>Сметная прибыль 62%*0.85 ФОТ (от 42,29)</t>
  </si>
  <si>
    <t>Н</t>
  </si>
  <si>
    <t>07.2.07.11</t>
  </si>
  <si>
    <t>Конструкции стальные</t>
  </si>
  <si>
    <t>1
0,04764</t>
  </si>
  <si>
    <t>28</t>
  </si>
  <si>
    <t>Швеллер №16</t>
  </si>
  <si>
    <t>Объем=14,2*2/1000</t>
  </si>
  <si>
    <t>29</t>
  </si>
  <si>
    <t>Уголок №63</t>
  </si>
  <si>
    <t>Объем=4,81*4/1000</t>
  </si>
  <si>
    <t>Трубопровод обессоленной воды от насосной С-8 до Н-2</t>
  </si>
  <si>
    <t>30</t>
  </si>
  <si>
    <t>ФЕРм12-01-002-09</t>
  </si>
  <si>
    <t>Демонтаж. Трубопровод в помещениях или на открытых площадках в пределах цехов, монтируемый из готовых узлов, на номинальное давление не более 2,5 МПа, диаметр труб наружный: 89 мм</t>
  </si>
  <si>
    <t>Объем=230 / 100</t>
  </si>
  <si>
    <t>2 394,04 = 4 165,18 - 6,15 x 287,99</t>
  </si>
  <si>
    <t>Накладные расходы 90% ФОТ (от 1 440,90)</t>
  </si>
  <si>
    <t>Сметная прибыль 46% ФОТ (от 1 440,90)</t>
  </si>
  <si>
    <t>3,53625
8,13</t>
  </si>
  <si>
    <t>31</t>
  </si>
  <si>
    <t>ФЕРм12-20-001-09</t>
  </si>
  <si>
    <t>Трубопроводы в помещениях или на открытых площадках, монтируемые из труб и готовых деталей, на номинальное давление не более 2,5 МПа, диаметр трубопровода наружный: до 89 мм</t>
  </si>
  <si>
    <t>Накладные расходы 90% ФОТ (от 2 532,30)</t>
  </si>
  <si>
    <t>Сметная прибыль 46% ФОТ (от 2 532,30)</t>
  </si>
  <si>
    <t>32</t>
  </si>
  <si>
    <t>ФЕРм12-20-001-32</t>
  </si>
  <si>
    <t>Добавлять на 1 стык, диаметр трубопровода наружный до 89 мм к расценке 12-20-001-09</t>
  </si>
  <si>
    <t>Накладные расходы 90% ФОТ (от 1 331,91)</t>
  </si>
  <si>
    <t>Сметная прибыль 46% ФОТ (от 1 331,91)</t>
  </si>
  <si>
    <t>33</t>
  </si>
  <si>
    <t>Труба 89х4,5 Ст20</t>
  </si>
  <si>
    <t>Объем=1,03*230</t>
  </si>
  <si>
    <t>Итого прямые затраты по смете в базисных ценах</t>
  </si>
  <si>
    <t>Накладные расходы</t>
  </si>
  <si>
    <t xml:space="preserve">     В том числе, справочно:</t>
  </si>
  <si>
    <t xml:space="preserve">      90% ФОТ (от 11878,62) (Поз. 1-4, 6-9, 11-14, 16-17, 19-20, 22-24, 30-32, 26)</t>
  </si>
  <si>
    <t xml:space="preserve">      93% ФОТ (от 42,29) (Поз. 27)</t>
  </si>
  <si>
    <t>Сметная прибыль</t>
  </si>
  <si>
    <t xml:space="preserve">      45% ФОТ (от 64,39) (Поз. 26)</t>
  </si>
  <si>
    <t xml:space="preserve">      46% ФОТ (от 11814,23) (Поз. 1-4, 6-9, 11-14, 16-17, 19-20, 22-24, 30-32)</t>
  </si>
  <si>
    <t xml:space="preserve">      62%*0.85 ФОТ (от 42,29) (Поз. 27)</t>
  </si>
  <si>
    <t>Итоги по смете:</t>
  </si>
  <si>
    <t xml:space="preserve">     Итого Строительные работы</t>
  </si>
  <si>
    <t xml:space="preserve">     Итого Монтажные работы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</si>
  <si>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</si>
  <si>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</si>
  <si>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</si>
  <si>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</si>
  <si>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</si>
  <si>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</si>
  <si>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</si>
  <si>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</si>
  <si>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Чибдаева Н.Л.</t>
  </si>
  <si>
    <t>[должность, подпись (инициалы, фамилия)]</t>
  </si>
  <si>
    <t>Проверил:  ____________________________ Степанова Г.Ф.</t>
  </si>
  <si>
    <t>2001 г.</t>
  </si>
  <si>
    <t>ПМЦК</t>
  </si>
  <si>
    <t xml:space="preserve"> Ремонт трубопровода пара 16-30 ата, обессоленной воды, </t>
  </si>
  <si>
    <t>Проверил:__________________________________Степанова Г.Ф.</t>
  </si>
  <si>
    <t>Составил:__________________________________Чибдаева Н.Л.</t>
  </si>
  <si>
    <t xml:space="preserve">1 </t>
  </si>
  <si>
    <t>руб</t>
  </si>
  <si>
    <t>Вспомогательные ненормируемые ресурсы (2% от Оплаты труда рабочих)</t>
  </si>
  <si>
    <t>999-9950</t>
  </si>
  <si>
    <t>Масса</t>
  </si>
  <si>
    <t>999-0005</t>
  </si>
  <si>
    <t>100 шт</t>
  </si>
  <si>
    <t>Бирки маркировочные пластмассовые</t>
  </si>
  <si>
    <t>25.2.01.01-0017</t>
  </si>
  <si>
    <t>Стяжки пластиковые крепежные</t>
  </si>
  <si>
    <t>23.1.02.06-0101</t>
  </si>
  <si>
    <t>Уайт-спирит</t>
  </si>
  <si>
    <t>14.5.09.11-0102</t>
  </si>
  <si>
    <t>Растворитель Р-4</t>
  </si>
  <si>
    <t>14.5.09.07-0030</t>
  </si>
  <si>
    <t>Эмаль ПФ-167 судовая</t>
  </si>
  <si>
    <t>14.4.04.08-0009</t>
  </si>
  <si>
    <t>Грунтовка ГФ-021</t>
  </si>
  <si>
    <t>14.4.01.01-0003</t>
  </si>
  <si>
    <t>м3</t>
  </si>
  <si>
    <t>Бруски обрезные, хвойных пород, длина 4-6,5 м, ширина 75-150 мм, толщина 40-75 мм, сорт I</t>
  </si>
  <si>
    <t>11.1.03.01-0077</t>
  </si>
  <si>
    <t>Швеллеры № 40, марка стали Ст0</t>
  </si>
  <si>
    <t>08.3.11.01-0091</t>
  </si>
  <si>
    <t>Проволока горячекатаная в мотках, диаметр 6,3-6,5 мм</t>
  </si>
  <si>
    <t>08.3.03.06-0002</t>
  </si>
  <si>
    <t>10 м</t>
  </si>
  <si>
    <t>Канат двойной свивки ТК, конструкции 6х19(1+6+12)+1 о.с., оцинкованный, из проволок марки В, маркировочная группа 1770 н/мм2, диаметр 5,5 мм</t>
  </si>
  <si>
    <t>08.2.02.11-0007</t>
  </si>
  <si>
    <t>Канат пеньковый пропитанный</t>
  </si>
  <si>
    <t>01.7.20.08-0071</t>
  </si>
  <si>
    <t>Шайбы оцинкованные, диаметр 6 мм</t>
  </si>
  <si>
    <t>01.7.15.11-0043</t>
  </si>
  <si>
    <t>Скобы металлические, монтажные, однолапковые СО для крепления труб и кабелей, диаметр закрепляемого кабеля 14 мм, вид климатического исполнения У2, Т2, размер 7,0х20,0х50,0 мм</t>
  </si>
  <si>
    <t>01.7.15.10-0062</t>
  </si>
  <si>
    <t>Гвозди строительные</t>
  </si>
  <si>
    <t>01.7.15.06-0111</t>
  </si>
  <si>
    <t>Болты с гайками и шайбами строительные</t>
  </si>
  <si>
    <t>01.7.15.03-0042</t>
  </si>
  <si>
    <t>Болты с шестигранной головкой, диаметр 12 (14) мм</t>
  </si>
  <si>
    <t>01.7.15.02-0084</t>
  </si>
  <si>
    <t>Электроды сварочные Э42, диаметр 5 мм</t>
  </si>
  <si>
    <t>01.7.11.07-0044</t>
  </si>
  <si>
    <t>Электроды сварочные Э50, диаметр 4 мм</t>
  </si>
  <si>
    <t>01.7.11.07-0039</t>
  </si>
  <si>
    <t>Электроды сварочные Э46, диаметр 4 мм</t>
  </si>
  <si>
    <t>01.7.11.07-0036</t>
  </si>
  <si>
    <t>Проволока сварочная легированная, диаметр 2 мм</t>
  </si>
  <si>
    <t>01.7.11.04-0071</t>
  </si>
  <si>
    <t>Вода водопроводная</t>
  </si>
  <si>
    <t>01.7.03.01-0002</t>
  </si>
  <si>
    <t>Пропан-бутан смесь техническая</t>
  </si>
  <si>
    <t>01.3.02.09-0022</t>
  </si>
  <si>
    <t>Кислород газообразный технический</t>
  </si>
  <si>
    <t>01.3.02.08-0001</t>
  </si>
  <si>
    <t xml:space="preserve">          Материалы</t>
  </si>
  <si>
    <t>Станки трубоотрезные</t>
  </si>
  <si>
    <t>91.21.19-036</t>
  </si>
  <si>
    <t>Станки трубонарезные</t>
  </si>
  <si>
    <t>91.21.19-035</t>
  </si>
  <si>
    <t>Станки трубогибочные для труб диаметром 200-500 мм</t>
  </si>
  <si>
    <t>91.21.19-014</t>
  </si>
  <si>
    <t>Пресс-ножницы комбинированные</t>
  </si>
  <si>
    <t>91.21.16-001</t>
  </si>
  <si>
    <t>Компрессоры самоходные с двигателем внутреннего сгорания, давление 800 кПа (8 ат), производительность 6,3 м3/мин</t>
  </si>
  <si>
    <t>91.18.01-015</t>
  </si>
  <si>
    <t>Установки для сварки ручной дуговой (постоянного тока)</t>
  </si>
  <si>
    <t>91.17.04-233</t>
  </si>
  <si>
    <t>Преобразователи сварочные номинальным сварочным током 315-500 А</t>
  </si>
  <si>
    <t>91.17.04-171</t>
  </si>
  <si>
    <t>Аппараты для газовой сварки и резки</t>
  </si>
  <si>
    <t>91.17.04-042</t>
  </si>
  <si>
    <t>Полуприцепы общего назначения, грузоподъемность 12 т</t>
  </si>
  <si>
    <t>91.14.05-011</t>
  </si>
  <si>
    <t>Тягачи седельные, грузоподъемность 12 т</t>
  </si>
  <si>
    <t>91.14.04-001</t>
  </si>
  <si>
    <t>Автомобили бортовые, грузоподъемность до 10 т</t>
  </si>
  <si>
    <t>91.14.02-003</t>
  </si>
  <si>
    <t>Автомобили бортовые, грузоподъемность до 8 т</t>
  </si>
  <si>
    <t>91.14.02-002</t>
  </si>
  <si>
    <t>Автомобили бортовые, грузоподъемность до 5 т</t>
  </si>
  <si>
    <t>91.14.02-001</t>
  </si>
  <si>
    <t>Лебедки электрические тяговым усилием до 31,39 кН (3,2 т)</t>
  </si>
  <si>
    <t>91.06.03-062</t>
  </si>
  <si>
    <t>Краны на автомобильном ходу, грузоподъемность 16 т</t>
  </si>
  <si>
    <t>91.05.05-015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</si>
  <si>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</si>
  <si>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</si>
  <si>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</si>
  <si>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4,7)</t>
  </si>
  <si>
    <t>1-4-7</t>
  </si>
  <si>
    <t>Затраты труда рабочих (средний разряд работы 4,6)</t>
  </si>
  <si>
    <t>1-4-6</t>
  </si>
  <si>
    <t>Затраты труда рабочих (средний разряд работы 4,0)</t>
  </si>
  <si>
    <t>1-4-0</t>
  </si>
  <si>
    <t>Затраты труда рабочих (средний разряд работы 3,5)</t>
  </si>
  <si>
    <t>1-3-5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</si>
  <si>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</si>
  <si>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</si>
  <si>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</si>
  <si>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</si>
  <si>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</si>
  <si>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</si>
  <si>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18-3-24 ОКР-2024г. Ремонт трубопровода пара 16-30 ата, обессоленной воды</t>
  </si>
  <si>
    <t>Смета № 18-3-24</t>
  </si>
  <si>
    <t>Объект</t>
  </si>
  <si>
    <t>Стройка</t>
  </si>
  <si>
    <t>РАСЧЕТ ПОТРЕБНОСТИ В МАТЕРИАЛАХ к см. 18-3-24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</si>
</sst>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0.0"/>
    <numFmt numFmtId="167" formatCode="0.00000"/>
    <numFmt numFmtId="168" formatCode="0.0000000"/>
    <numFmt numFmtId="169" formatCode="0.000000"/>
  </numFmts>
  <fonts count="15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1" fillId="2" borderId="5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4" fontId="1" fillId="0" borderId="3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49" fontId="4" fillId="0" borderId="5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4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166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169" fontId="1" fillId="0" borderId="4" xfId="0" applyNumberFormat="1" applyFont="1" applyFill="1" applyBorder="1" applyAlignment="1" applyProtection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left" vertical="top" wrapText="1"/>
    </xf>
    <xf numFmtId="0" fontId="13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3"/>
  <sheetViews>
    <sheetView tabSelected="1" workbookViewId="0">
      <selection activeCell="A6" sqref="A6:S6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7" width="169" style="2" hidden="1" customWidth="1"/>
    <col min="28" max="28" width="54.28515625" style="2" hidden="1" customWidth="1"/>
    <col min="29" max="30" width="169" style="2" hidden="1" customWidth="1"/>
    <col min="31" max="32" width="34.140625" style="2" hidden="1" customWidth="1"/>
    <col min="33" max="35" width="119.85546875" style="2" hidden="1" customWidth="1"/>
    <col min="36" max="16384" width="9.140625" style="1"/>
  </cols>
  <sheetData>
    <row r="1" spans="1:23" customFormat="1" ht="15" x14ac:dyDescent="0.25">
      <c r="M1" s="3"/>
    </row>
    <row r="2" spans="1:23" customFormat="1" ht="1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4" t="s">
        <v>0</v>
      </c>
    </row>
    <row r="3" spans="1:23" customFormat="1" ht="15" x14ac:dyDescent="0.25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09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1:23" customFormat="1" ht="21" customHeight="1" x14ac:dyDescent="0.25">
      <c r="A6" s="105" t="s">
        <v>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</row>
    <row r="7" spans="1:23" customFormat="1" ht="15" x14ac:dyDescent="0.25">
      <c r="A7" s="108" t="s">
        <v>232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U7" s="4" t="s">
        <v>4</v>
      </c>
    </row>
    <row r="8" spans="1:23" customFormat="1" ht="15.75" customHeight="1" x14ac:dyDescent="0.25">
      <c r="A8" s="105" t="s">
        <v>231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</row>
    <row r="9" spans="1:23" customFormat="1" ht="15" x14ac:dyDescent="0.25">
      <c r="A9" s="6"/>
      <c r="B9" s="7" t="s">
        <v>5</v>
      </c>
      <c r="C9" s="106" t="s">
        <v>6</v>
      </c>
      <c r="D9" s="106"/>
      <c r="E9" s="106"/>
      <c r="F9" s="106"/>
      <c r="G9" s="106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51.183999999999997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0.13200000000000001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D12" s="11"/>
      <c r="E12" s="12">
        <v>51.052</v>
      </c>
      <c r="F12" s="13" t="s">
        <v>8</v>
      </c>
      <c r="H12" s="10"/>
      <c r="I12" s="10"/>
      <c r="J12" s="10"/>
      <c r="K12" s="10"/>
      <c r="L12" s="10"/>
      <c r="M12" s="14"/>
      <c r="N12" s="10"/>
    </row>
    <row r="13" spans="1:23" customFormat="1" ht="12.75" customHeight="1" x14ac:dyDescent="0.25">
      <c r="B13" s="10" t="s">
        <v>11</v>
      </c>
      <c r="C13" s="10"/>
      <c r="D13" s="11"/>
      <c r="E13" s="12">
        <v>11.920999999999999</v>
      </c>
      <c r="F13" s="13" t="s">
        <v>8</v>
      </c>
      <c r="H13" s="10"/>
      <c r="J13" s="10"/>
      <c r="K13" s="10"/>
      <c r="L13" s="10"/>
      <c r="M13" s="15"/>
      <c r="N13" s="16"/>
    </row>
    <row r="14" spans="1:23" customFormat="1" ht="12.75" customHeight="1" x14ac:dyDescent="0.25">
      <c r="B14" s="10" t="s">
        <v>12</v>
      </c>
      <c r="C14" s="10"/>
      <c r="D14" s="17"/>
      <c r="E14" s="12">
        <v>1019.34</v>
      </c>
      <c r="F14" s="13" t="s">
        <v>13</v>
      </c>
      <c r="H14" s="10"/>
      <c r="J14" s="10"/>
      <c r="K14" s="10"/>
      <c r="L14" s="10"/>
      <c r="M14" s="18"/>
      <c r="N14" s="13"/>
    </row>
    <row r="15" spans="1:23" customFormat="1" ht="15" x14ac:dyDescent="0.25">
      <c r="B15" s="10" t="s">
        <v>14</v>
      </c>
      <c r="C15" s="10"/>
      <c r="E15" s="19"/>
      <c r="F15" s="107" t="s">
        <v>230</v>
      </c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W15" s="9" t="s">
        <v>15</v>
      </c>
    </row>
    <row r="16" spans="1:23" customFormat="1" ht="12.75" customHeight="1" x14ac:dyDescent="0.25">
      <c r="A16" s="10"/>
      <c r="B16" s="10"/>
      <c r="D16" s="19"/>
      <c r="E16" s="16"/>
      <c r="F16" s="20"/>
      <c r="G16" s="21"/>
      <c r="H16" s="10"/>
      <c r="I16" s="10"/>
      <c r="J16" s="10"/>
      <c r="K16" s="10"/>
      <c r="L16" s="22"/>
      <c r="M16" s="10"/>
    </row>
    <row r="17" spans="1:29" customFormat="1" ht="15" x14ac:dyDescent="0.25">
      <c r="A17" s="23"/>
    </row>
    <row r="18" spans="1:29" customFormat="1" ht="32.25" customHeight="1" x14ac:dyDescent="0.25">
      <c r="A18" s="102" t="s">
        <v>16</v>
      </c>
      <c r="B18" s="102" t="s">
        <v>17</v>
      </c>
      <c r="C18" s="102" t="s">
        <v>18</v>
      </c>
      <c r="D18" s="102"/>
      <c r="E18" s="102"/>
      <c r="F18" s="102" t="s">
        <v>19</v>
      </c>
      <c r="G18" s="102" t="s">
        <v>20</v>
      </c>
      <c r="H18" s="102" t="s">
        <v>21</v>
      </c>
      <c r="I18" s="102"/>
      <c r="J18" s="102"/>
      <c r="K18" s="102"/>
      <c r="L18" s="102" t="s">
        <v>22</v>
      </c>
      <c r="M18" s="102"/>
      <c r="N18" s="102"/>
      <c r="O18" s="102"/>
      <c r="P18" s="102" t="s">
        <v>23</v>
      </c>
      <c r="Q18" s="102" t="s">
        <v>24</v>
      </c>
      <c r="R18" s="102" t="s">
        <v>25</v>
      </c>
      <c r="S18" s="102" t="s">
        <v>26</v>
      </c>
    </row>
    <row r="19" spans="1:29" customFormat="1" ht="32.25" customHeight="1" x14ac:dyDescent="0.25">
      <c r="A19" s="102"/>
      <c r="B19" s="102"/>
      <c r="C19" s="102"/>
      <c r="D19" s="102"/>
      <c r="E19" s="102"/>
      <c r="F19" s="102"/>
      <c r="G19" s="102"/>
      <c r="H19" s="102" t="s">
        <v>27</v>
      </c>
      <c r="I19" s="102" t="s">
        <v>28</v>
      </c>
      <c r="J19" s="102"/>
      <c r="K19" s="102"/>
      <c r="L19" s="102" t="s">
        <v>27</v>
      </c>
      <c r="M19" s="103" t="s">
        <v>28</v>
      </c>
      <c r="N19" s="103"/>
      <c r="O19" s="103"/>
      <c r="P19" s="103"/>
      <c r="Q19" s="103"/>
      <c r="R19" s="103"/>
      <c r="S19" s="103"/>
    </row>
    <row r="20" spans="1:29" customFormat="1" ht="18.75" customHeight="1" x14ac:dyDescent="0.25">
      <c r="A20" s="102"/>
      <c r="B20" s="102"/>
      <c r="C20" s="102"/>
      <c r="D20" s="102"/>
      <c r="E20" s="102"/>
      <c r="F20" s="102"/>
      <c r="G20" s="102"/>
      <c r="H20" s="102"/>
      <c r="I20" s="25" t="s">
        <v>29</v>
      </c>
      <c r="J20" s="25" t="s">
        <v>30</v>
      </c>
      <c r="K20" s="25" t="s">
        <v>31</v>
      </c>
      <c r="L20" s="102"/>
      <c r="M20" s="25" t="s">
        <v>29</v>
      </c>
      <c r="N20" s="25" t="s">
        <v>30</v>
      </c>
      <c r="O20" s="25" t="s">
        <v>31</v>
      </c>
      <c r="P20" s="103"/>
      <c r="Q20" s="103"/>
      <c r="R20" s="103"/>
      <c r="S20" s="103"/>
    </row>
    <row r="21" spans="1:29" customFormat="1" ht="15" x14ac:dyDescent="0.25">
      <c r="A21" s="24">
        <v>1</v>
      </c>
      <c r="B21" s="24">
        <v>2</v>
      </c>
      <c r="C21" s="103">
        <v>3</v>
      </c>
      <c r="D21" s="103"/>
      <c r="E21" s="103"/>
      <c r="F21" s="24">
        <v>4</v>
      </c>
      <c r="G21" s="24">
        <v>5</v>
      </c>
      <c r="H21" s="24">
        <v>6</v>
      </c>
      <c r="I21" s="24">
        <v>7</v>
      </c>
      <c r="J21" s="24">
        <v>8</v>
      </c>
      <c r="K21" s="24">
        <v>9</v>
      </c>
      <c r="L21" s="24">
        <v>10</v>
      </c>
      <c r="M21" s="24">
        <v>11</v>
      </c>
      <c r="N21" s="24">
        <v>12</v>
      </c>
      <c r="O21" s="24">
        <v>13</v>
      </c>
      <c r="P21" s="24">
        <v>14</v>
      </c>
      <c r="Q21" s="24">
        <v>15</v>
      </c>
      <c r="R21" s="24">
        <v>16</v>
      </c>
      <c r="S21" s="24">
        <v>17</v>
      </c>
    </row>
    <row r="22" spans="1:29" customFormat="1" ht="15" x14ac:dyDescent="0.25">
      <c r="A22" s="104" t="s">
        <v>32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X22" s="26" t="s">
        <v>32</v>
      </c>
    </row>
    <row r="23" spans="1:29" customFormat="1" ht="15" x14ac:dyDescent="0.25">
      <c r="A23" s="96" t="s">
        <v>33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X23" s="26"/>
      <c r="Y23" s="27" t="s">
        <v>33</v>
      </c>
    </row>
    <row r="24" spans="1:29" customFormat="1" ht="15" x14ac:dyDescent="0.25">
      <c r="A24" s="96" t="s">
        <v>34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X24" s="26"/>
      <c r="Y24" s="27" t="s">
        <v>34</v>
      </c>
    </row>
    <row r="25" spans="1:29" customFormat="1" ht="45.75" x14ac:dyDescent="0.25">
      <c r="A25" s="28" t="s">
        <v>35</v>
      </c>
      <c r="B25" s="29" t="s">
        <v>36</v>
      </c>
      <c r="C25" s="97" t="s">
        <v>37</v>
      </c>
      <c r="D25" s="97"/>
      <c r="E25" s="97"/>
      <c r="F25" s="30" t="s">
        <v>38</v>
      </c>
      <c r="G25" s="31">
        <v>14</v>
      </c>
      <c r="H25" s="32">
        <v>23.06</v>
      </c>
      <c r="I25" s="33">
        <v>10.62</v>
      </c>
      <c r="J25" s="33">
        <v>12.44</v>
      </c>
      <c r="K25" s="33">
        <v>1.47</v>
      </c>
      <c r="L25" s="33">
        <v>322.83999999999997</v>
      </c>
      <c r="M25" s="33">
        <v>148.68</v>
      </c>
      <c r="N25" s="33">
        <v>174.16</v>
      </c>
      <c r="O25" s="33">
        <v>20.58</v>
      </c>
      <c r="P25" s="34">
        <v>1.1040000000000001</v>
      </c>
      <c r="Q25" s="33">
        <v>15.46</v>
      </c>
      <c r="R25" s="35">
        <v>0.1104</v>
      </c>
      <c r="S25" s="33">
        <v>1.55</v>
      </c>
      <c r="X25" s="26"/>
      <c r="Y25" s="27"/>
      <c r="Z25" s="2" t="s">
        <v>37</v>
      </c>
    </row>
    <row r="26" spans="1:29" customFormat="1" ht="22.5" x14ac:dyDescent="0.25">
      <c r="A26" s="36"/>
      <c r="B26" s="37" t="s">
        <v>39</v>
      </c>
      <c r="C26" s="98" t="s">
        <v>40</v>
      </c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9"/>
      <c r="X26" s="26"/>
      <c r="Y26" s="27"/>
      <c r="AA26" s="2" t="s">
        <v>40</v>
      </c>
    </row>
    <row r="27" spans="1:29" customFormat="1" ht="45.75" x14ac:dyDescent="0.25">
      <c r="A27" s="36"/>
      <c r="B27" s="37" t="s">
        <v>41</v>
      </c>
      <c r="C27" s="98" t="s">
        <v>42</v>
      </c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9"/>
      <c r="X27" s="26"/>
      <c r="Y27" s="27"/>
      <c r="AA27" s="2" t="s">
        <v>42</v>
      </c>
    </row>
    <row r="28" spans="1:29" customFormat="1" ht="15" x14ac:dyDescent="0.25">
      <c r="A28" s="38"/>
      <c r="B28" s="95" t="s">
        <v>43</v>
      </c>
      <c r="C28" s="95"/>
      <c r="D28" s="95"/>
      <c r="E28" s="95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X28" s="26"/>
      <c r="Y28" s="27"/>
      <c r="AB28" s="2" t="s">
        <v>43</v>
      </c>
    </row>
    <row r="29" spans="1:29" customFormat="1" ht="15" x14ac:dyDescent="0.25">
      <c r="A29" s="38"/>
      <c r="B29" s="39"/>
      <c r="C29" s="39"/>
      <c r="D29" s="39"/>
      <c r="E29" s="41" t="s">
        <v>44</v>
      </c>
      <c r="F29" s="42"/>
      <c r="G29" s="43"/>
      <c r="H29" s="11"/>
      <c r="I29" s="11"/>
      <c r="J29" s="11"/>
      <c r="K29" s="11"/>
      <c r="L29" s="44">
        <v>152.33000000000001</v>
      </c>
      <c r="M29" s="45"/>
      <c r="N29" s="45"/>
      <c r="O29" s="45"/>
      <c r="P29" s="45"/>
      <c r="Q29" s="45"/>
      <c r="R29" s="11"/>
      <c r="S29" s="46"/>
      <c r="X29" s="26"/>
      <c r="Y29" s="27"/>
    </row>
    <row r="30" spans="1:29" customFormat="1" ht="15" x14ac:dyDescent="0.25">
      <c r="A30" s="38"/>
      <c r="B30" s="39"/>
      <c r="C30" s="39"/>
      <c r="D30" s="39"/>
      <c r="E30" s="41" t="s">
        <v>45</v>
      </c>
      <c r="F30" s="42"/>
      <c r="G30" s="43"/>
      <c r="H30" s="11"/>
      <c r="I30" s="11"/>
      <c r="J30" s="11"/>
      <c r="K30" s="11"/>
      <c r="L30" s="44">
        <v>77.86</v>
      </c>
      <c r="M30" s="45"/>
      <c r="N30" s="45"/>
      <c r="O30" s="45"/>
      <c r="P30" s="45"/>
      <c r="Q30" s="45"/>
      <c r="R30" s="11"/>
      <c r="S30" s="46"/>
      <c r="X30" s="26"/>
      <c r="Y30" s="27"/>
    </row>
    <row r="31" spans="1:29" customFormat="1" ht="34.5" x14ac:dyDescent="0.25">
      <c r="A31" s="28" t="s">
        <v>46</v>
      </c>
      <c r="B31" s="29" t="s">
        <v>47</v>
      </c>
      <c r="C31" s="97" t="s">
        <v>48</v>
      </c>
      <c r="D31" s="97"/>
      <c r="E31" s="97"/>
      <c r="F31" s="30" t="s">
        <v>49</v>
      </c>
      <c r="G31" s="31">
        <v>28</v>
      </c>
      <c r="H31" s="32">
        <v>30.51</v>
      </c>
      <c r="I31" s="33">
        <v>20.71</v>
      </c>
      <c r="J31" s="33">
        <v>9.8000000000000007</v>
      </c>
      <c r="K31" s="33">
        <v>1.01</v>
      </c>
      <c r="L31" s="33">
        <v>854.28</v>
      </c>
      <c r="M31" s="33">
        <v>579.88</v>
      </c>
      <c r="N31" s="33">
        <v>274.39999999999998</v>
      </c>
      <c r="O31" s="33">
        <v>28.28</v>
      </c>
      <c r="P31" s="35">
        <v>1.9722</v>
      </c>
      <c r="Q31" s="33">
        <v>55.22</v>
      </c>
      <c r="R31" s="35">
        <v>7.4800000000000005E-2</v>
      </c>
      <c r="S31" s="33">
        <v>2.09</v>
      </c>
      <c r="X31" s="26"/>
      <c r="Y31" s="27"/>
      <c r="Z31" s="2" t="s">
        <v>48</v>
      </c>
    </row>
    <row r="32" spans="1:29" customFormat="1" ht="15" x14ac:dyDescent="0.25">
      <c r="A32" s="47"/>
      <c r="B32" s="48"/>
      <c r="C32" s="93" t="s">
        <v>50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4"/>
      <c r="X32" s="26"/>
      <c r="Y32" s="27"/>
      <c r="AC32" s="2" t="s">
        <v>50</v>
      </c>
    </row>
    <row r="33" spans="1:31" customFormat="1" ht="22.5" x14ac:dyDescent="0.25">
      <c r="A33" s="36"/>
      <c r="B33" s="37" t="s">
        <v>39</v>
      </c>
      <c r="C33" s="98" t="s">
        <v>51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9"/>
      <c r="X33" s="26"/>
      <c r="Y33" s="27"/>
      <c r="AA33" s="2" t="s">
        <v>51</v>
      </c>
    </row>
    <row r="34" spans="1:31" customFormat="1" ht="45.75" x14ac:dyDescent="0.25">
      <c r="A34" s="36"/>
      <c r="B34" s="37" t="s">
        <v>41</v>
      </c>
      <c r="C34" s="98" t="s">
        <v>42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9"/>
      <c r="X34" s="26"/>
      <c r="Y34" s="27"/>
      <c r="AA34" s="2" t="s">
        <v>42</v>
      </c>
    </row>
    <row r="35" spans="1:31" customFormat="1" ht="15" x14ac:dyDescent="0.25">
      <c r="A35" s="38"/>
      <c r="B35" s="95" t="s">
        <v>43</v>
      </c>
      <c r="C35" s="95"/>
      <c r="D35" s="95"/>
      <c r="E35" s="9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X35" s="26"/>
      <c r="Y35" s="27"/>
      <c r="AB35" s="2" t="s">
        <v>43</v>
      </c>
    </row>
    <row r="36" spans="1:31" customFormat="1" ht="15" x14ac:dyDescent="0.25">
      <c r="A36" s="38"/>
      <c r="B36" s="39"/>
      <c r="C36" s="39"/>
      <c r="D36" s="39"/>
      <c r="E36" s="41" t="s">
        <v>52</v>
      </c>
      <c r="F36" s="42"/>
      <c r="G36" s="43"/>
      <c r="H36" s="11"/>
      <c r="I36" s="11"/>
      <c r="J36" s="11"/>
      <c r="K36" s="11"/>
      <c r="L36" s="44">
        <v>547.34</v>
      </c>
      <c r="M36" s="45"/>
      <c r="N36" s="45"/>
      <c r="O36" s="45"/>
      <c r="P36" s="45"/>
      <c r="Q36" s="45"/>
      <c r="R36" s="11"/>
      <c r="S36" s="46"/>
      <c r="X36" s="26"/>
      <c r="Y36" s="27"/>
    </row>
    <row r="37" spans="1:31" customFormat="1" ht="15" x14ac:dyDescent="0.25">
      <c r="A37" s="38"/>
      <c r="B37" s="39"/>
      <c r="C37" s="39"/>
      <c r="D37" s="39"/>
      <c r="E37" s="41" t="s">
        <v>53</v>
      </c>
      <c r="F37" s="42"/>
      <c r="G37" s="43"/>
      <c r="H37" s="11"/>
      <c r="I37" s="11"/>
      <c r="J37" s="11"/>
      <c r="K37" s="11"/>
      <c r="L37" s="44">
        <v>279.75</v>
      </c>
      <c r="M37" s="45"/>
      <c r="N37" s="45"/>
      <c r="O37" s="45"/>
      <c r="P37" s="45"/>
      <c r="Q37" s="45"/>
      <c r="R37" s="11"/>
      <c r="S37" s="46"/>
      <c r="X37" s="26"/>
      <c r="Y37" s="27"/>
    </row>
    <row r="38" spans="1:31" customFormat="1" ht="45.75" x14ac:dyDescent="0.25">
      <c r="A38" s="28" t="s">
        <v>54</v>
      </c>
      <c r="B38" s="29" t="s">
        <v>36</v>
      </c>
      <c r="C38" s="97" t="s">
        <v>55</v>
      </c>
      <c r="D38" s="97"/>
      <c r="E38" s="97"/>
      <c r="F38" s="30" t="s">
        <v>38</v>
      </c>
      <c r="G38" s="31">
        <v>14</v>
      </c>
      <c r="H38" s="32">
        <v>77.5</v>
      </c>
      <c r="I38" s="33">
        <v>35.4</v>
      </c>
      <c r="J38" s="33">
        <v>41.48</v>
      </c>
      <c r="K38" s="33">
        <v>4.8899999999999997</v>
      </c>
      <c r="L38" s="32">
        <v>1085</v>
      </c>
      <c r="M38" s="33">
        <v>495.6</v>
      </c>
      <c r="N38" s="33">
        <v>580.72</v>
      </c>
      <c r="O38" s="33">
        <v>68.459999999999994</v>
      </c>
      <c r="P38" s="33">
        <v>3.68</v>
      </c>
      <c r="Q38" s="33">
        <v>51.52</v>
      </c>
      <c r="R38" s="34">
        <v>0.36799999999999999</v>
      </c>
      <c r="S38" s="33">
        <v>5.15</v>
      </c>
      <c r="X38" s="26"/>
      <c r="Y38" s="27"/>
      <c r="Z38" s="2" t="s">
        <v>55</v>
      </c>
    </row>
    <row r="39" spans="1:31" customFormat="1" ht="15" x14ac:dyDescent="0.25">
      <c r="A39" s="36"/>
      <c r="B39" s="48"/>
      <c r="C39" s="93" t="s">
        <v>56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4"/>
      <c r="X39" s="26"/>
      <c r="Y39" s="27"/>
      <c r="AD39" s="2" t="s">
        <v>56</v>
      </c>
    </row>
    <row r="40" spans="1:31" customFormat="1" ht="45.75" x14ac:dyDescent="0.25">
      <c r="A40" s="36"/>
      <c r="B40" s="37" t="s">
        <v>41</v>
      </c>
      <c r="C40" s="98" t="s">
        <v>42</v>
      </c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  <c r="X40" s="26"/>
      <c r="Y40" s="27"/>
      <c r="AA40" s="2" t="s">
        <v>42</v>
      </c>
    </row>
    <row r="41" spans="1:31" customFormat="1" ht="15" x14ac:dyDescent="0.25">
      <c r="A41" s="38"/>
      <c r="B41" s="95" t="s">
        <v>43</v>
      </c>
      <c r="C41" s="95"/>
      <c r="D41" s="95"/>
      <c r="E41" s="95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X41" s="26"/>
      <c r="Y41" s="27"/>
      <c r="AB41" s="2" t="s">
        <v>43</v>
      </c>
    </row>
    <row r="42" spans="1:31" customFormat="1" ht="15" x14ac:dyDescent="0.25">
      <c r="A42" s="38"/>
      <c r="B42" s="39"/>
      <c r="C42" s="39"/>
      <c r="D42" s="39"/>
      <c r="E42" s="41" t="s">
        <v>57</v>
      </c>
      <c r="F42" s="42"/>
      <c r="G42" s="43"/>
      <c r="H42" s="11"/>
      <c r="I42" s="11"/>
      <c r="J42" s="11"/>
      <c r="K42" s="11"/>
      <c r="L42" s="44">
        <v>507.65</v>
      </c>
      <c r="M42" s="45"/>
      <c r="N42" s="45"/>
      <c r="O42" s="45"/>
      <c r="P42" s="45"/>
      <c r="Q42" s="45"/>
      <c r="R42" s="11"/>
      <c r="S42" s="46"/>
      <c r="X42" s="26"/>
      <c r="Y42" s="27"/>
    </row>
    <row r="43" spans="1:31" customFormat="1" ht="15" x14ac:dyDescent="0.25">
      <c r="A43" s="38"/>
      <c r="B43" s="39"/>
      <c r="C43" s="39"/>
      <c r="D43" s="39"/>
      <c r="E43" s="41" t="s">
        <v>58</v>
      </c>
      <c r="F43" s="42"/>
      <c r="G43" s="43"/>
      <c r="H43" s="11"/>
      <c r="I43" s="11"/>
      <c r="J43" s="11"/>
      <c r="K43" s="11"/>
      <c r="L43" s="44">
        <v>259.47000000000003</v>
      </c>
      <c r="M43" s="45"/>
      <c r="N43" s="45"/>
      <c r="O43" s="45"/>
      <c r="P43" s="45"/>
      <c r="Q43" s="45"/>
      <c r="R43" s="11"/>
      <c r="S43" s="46"/>
      <c r="X43" s="26"/>
      <c r="Y43" s="27"/>
    </row>
    <row r="44" spans="1:31" customFormat="1" ht="23.25" x14ac:dyDescent="0.25">
      <c r="A44" s="49" t="s">
        <v>59</v>
      </c>
      <c r="B44" s="50" t="s">
        <v>60</v>
      </c>
      <c r="C44" s="100" t="s">
        <v>61</v>
      </c>
      <c r="D44" s="100"/>
      <c r="E44" s="100"/>
      <c r="F44" s="51" t="s">
        <v>62</v>
      </c>
      <c r="G44" s="52" t="s">
        <v>63</v>
      </c>
      <c r="H44" s="53">
        <v>23.09</v>
      </c>
      <c r="I44" s="54"/>
      <c r="J44" s="54"/>
      <c r="K44" s="54"/>
      <c r="L44" s="53">
        <v>25.86</v>
      </c>
      <c r="M44" s="54"/>
      <c r="N44" s="54"/>
      <c r="O44" s="54"/>
      <c r="P44" s="55"/>
      <c r="Q44" s="55"/>
      <c r="R44" s="56"/>
      <c r="S44" s="57"/>
      <c r="X44" s="26"/>
      <c r="Y44" s="27"/>
      <c r="AE44" s="58" t="s">
        <v>61</v>
      </c>
    </row>
    <row r="45" spans="1:31" customFormat="1" ht="34.5" x14ac:dyDescent="0.25">
      <c r="A45" s="28" t="s">
        <v>64</v>
      </c>
      <c r="B45" s="29" t="s">
        <v>47</v>
      </c>
      <c r="C45" s="97" t="s">
        <v>65</v>
      </c>
      <c r="D45" s="97"/>
      <c r="E45" s="97"/>
      <c r="F45" s="30" t="s">
        <v>49</v>
      </c>
      <c r="G45" s="31">
        <v>28</v>
      </c>
      <c r="H45" s="32">
        <v>63.43</v>
      </c>
      <c r="I45" s="33">
        <v>41.42</v>
      </c>
      <c r="J45" s="33">
        <v>19.600000000000001</v>
      </c>
      <c r="K45" s="33">
        <v>2.02</v>
      </c>
      <c r="L45" s="32">
        <v>1776.04</v>
      </c>
      <c r="M45" s="32">
        <v>1159.76</v>
      </c>
      <c r="N45" s="33">
        <v>548.79999999999995</v>
      </c>
      <c r="O45" s="33">
        <v>56.56</v>
      </c>
      <c r="P45" s="35">
        <v>3.9445000000000001</v>
      </c>
      <c r="Q45" s="33">
        <v>110.45</v>
      </c>
      <c r="R45" s="35">
        <v>0.14949999999999999</v>
      </c>
      <c r="S45" s="33">
        <v>4.1900000000000004</v>
      </c>
      <c r="X45" s="26"/>
      <c r="Y45" s="27"/>
      <c r="Z45" s="2" t="s">
        <v>65</v>
      </c>
      <c r="AE45" s="58"/>
    </row>
    <row r="46" spans="1:31" customFormat="1" ht="15" x14ac:dyDescent="0.25">
      <c r="A46" s="47"/>
      <c r="B46" s="48"/>
      <c r="C46" s="93" t="s">
        <v>50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4"/>
      <c r="X46" s="26"/>
      <c r="Y46" s="27"/>
      <c r="AC46" s="2" t="s">
        <v>50</v>
      </c>
      <c r="AE46" s="58"/>
    </row>
    <row r="47" spans="1:31" customFormat="1" ht="45.75" x14ac:dyDescent="0.25">
      <c r="A47" s="36"/>
      <c r="B47" s="37" t="s">
        <v>41</v>
      </c>
      <c r="C47" s="98" t="s">
        <v>42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9"/>
      <c r="X47" s="26"/>
      <c r="Y47" s="27"/>
      <c r="AA47" s="2" t="s">
        <v>42</v>
      </c>
      <c r="AE47" s="58"/>
    </row>
    <row r="48" spans="1:31" customFormat="1" ht="15" x14ac:dyDescent="0.25">
      <c r="A48" s="38"/>
      <c r="B48" s="95" t="s">
        <v>43</v>
      </c>
      <c r="C48" s="95"/>
      <c r="D48" s="95"/>
      <c r="E48" s="95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X48" s="26"/>
      <c r="Y48" s="27"/>
      <c r="AB48" s="2" t="s">
        <v>43</v>
      </c>
      <c r="AE48" s="58"/>
    </row>
    <row r="49" spans="1:31" customFormat="1" ht="15" x14ac:dyDescent="0.25">
      <c r="A49" s="38"/>
      <c r="B49" s="39"/>
      <c r="C49" s="39"/>
      <c r="D49" s="39"/>
      <c r="E49" s="41" t="s">
        <v>66</v>
      </c>
      <c r="F49" s="42"/>
      <c r="G49" s="43"/>
      <c r="H49" s="11"/>
      <c r="I49" s="11"/>
      <c r="J49" s="11"/>
      <c r="K49" s="11"/>
      <c r="L49" s="59">
        <v>1094.69</v>
      </c>
      <c r="M49" s="45"/>
      <c r="N49" s="45"/>
      <c r="O49" s="45"/>
      <c r="P49" s="45"/>
      <c r="Q49" s="45"/>
      <c r="R49" s="11"/>
      <c r="S49" s="46"/>
      <c r="X49" s="26"/>
      <c r="Y49" s="27"/>
      <c r="AE49" s="58"/>
    </row>
    <row r="50" spans="1:31" customFormat="1" ht="15" x14ac:dyDescent="0.25">
      <c r="A50" s="38"/>
      <c r="B50" s="39"/>
      <c r="C50" s="39"/>
      <c r="D50" s="39"/>
      <c r="E50" s="41" t="s">
        <v>67</v>
      </c>
      <c r="F50" s="42"/>
      <c r="G50" s="43"/>
      <c r="H50" s="11"/>
      <c r="I50" s="11"/>
      <c r="J50" s="11"/>
      <c r="K50" s="11"/>
      <c r="L50" s="44">
        <v>559.51</v>
      </c>
      <c r="M50" s="45"/>
      <c r="N50" s="45"/>
      <c r="O50" s="45"/>
      <c r="P50" s="45"/>
      <c r="Q50" s="45"/>
      <c r="R50" s="11"/>
      <c r="S50" s="46"/>
      <c r="X50" s="26"/>
      <c r="Y50" s="27"/>
      <c r="AE50" s="58"/>
    </row>
    <row r="51" spans="1:31" customFormat="1" ht="15" x14ac:dyDescent="0.25">
      <c r="A51" s="28" t="s">
        <v>68</v>
      </c>
      <c r="B51" s="29" t="s">
        <v>69</v>
      </c>
      <c r="C51" s="97" t="s">
        <v>70</v>
      </c>
      <c r="D51" s="97"/>
      <c r="E51" s="97"/>
      <c r="F51" s="30" t="s">
        <v>38</v>
      </c>
      <c r="G51" s="31">
        <v>14</v>
      </c>
      <c r="H51" s="32"/>
      <c r="I51" s="60"/>
      <c r="J51" s="60"/>
      <c r="K51" s="60"/>
      <c r="L51" s="60"/>
      <c r="M51" s="60"/>
      <c r="N51" s="60"/>
      <c r="O51" s="60"/>
      <c r="P51" s="61">
        <v>0</v>
      </c>
      <c r="Q51" s="61">
        <v>0</v>
      </c>
      <c r="R51" s="61">
        <v>0</v>
      </c>
      <c r="S51" s="61">
        <v>0</v>
      </c>
      <c r="X51" s="26"/>
      <c r="Y51" s="27"/>
      <c r="Z51" s="2" t="s">
        <v>70</v>
      </c>
      <c r="AE51" s="58"/>
    </row>
    <row r="52" spans="1:31" customFormat="1" ht="15" x14ac:dyDescent="0.25">
      <c r="A52" s="38"/>
      <c r="B52" s="95" t="s">
        <v>71</v>
      </c>
      <c r="C52" s="95"/>
      <c r="D52" s="95"/>
      <c r="E52" s="95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0"/>
      <c r="X52" s="26"/>
      <c r="Y52" s="27"/>
      <c r="AB52" s="2" t="s">
        <v>71</v>
      </c>
      <c r="AE52" s="58"/>
    </row>
    <row r="53" spans="1:31" customFormat="1" ht="15" x14ac:dyDescent="0.25">
      <c r="A53" s="96" t="s">
        <v>72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X53" s="26"/>
      <c r="Y53" s="27" t="s">
        <v>72</v>
      </c>
      <c r="AE53" s="58"/>
    </row>
    <row r="54" spans="1:31" customFormat="1" ht="45.75" x14ac:dyDescent="0.25">
      <c r="A54" s="28" t="s">
        <v>73</v>
      </c>
      <c r="B54" s="29" t="s">
        <v>74</v>
      </c>
      <c r="C54" s="97" t="s">
        <v>75</v>
      </c>
      <c r="D54" s="97"/>
      <c r="E54" s="97"/>
      <c r="F54" s="30" t="s">
        <v>38</v>
      </c>
      <c r="G54" s="31">
        <v>1</v>
      </c>
      <c r="H54" s="32">
        <v>56.63</v>
      </c>
      <c r="I54" s="33">
        <v>17.920000000000002</v>
      </c>
      <c r="J54" s="33">
        <v>38.71</v>
      </c>
      <c r="K54" s="33">
        <v>4.59</v>
      </c>
      <c r="L54" s="33">
        <v>56.63</v>
      </c>
      <c r="M54" s="33">
        <v>17.920000000000002</v>
      </c>
      <c r="N54" s="33">
        <v>38.71</v>
      </c>
      <c r="O54" s="33">
        <v>4.59</v>
      </c>
      <c r="P54" s="34">
        <v>1.863</v>
      </c>
      <c r="Q54" s="33">
        <v>1.86</v>
      </c>
      <c r="R54" s="35">
        <v>0.34160000000000001</v>
      </c>
      <c r="S54" s="33">
        <v>0.34</v>
      </c>
      <c r="X54" s="26"/>
      <c r="Y54" s="27"/>
      <c r="Z54" s="2" t="s">
        <v>75</v>
      </c>
      <c r="AE54" s="58"/>
    </row>
    <row r="55" spans="1:31" customFormat="1" ht="22.5" x14ac:dyDescent="0.25">
      <c r="A55" s="36"/>
      <c r="B55" s="37" t="s">
        <v>39</v>
      </c>
      <c r="C55" s="98" t="s">
        <v>40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9"/>
      <c r="X55" s="26"/>
      <c r="Y55" s="27"/>
      <c r="AA55" s="2" t="s">
        <v>40</v>
      </c>
      <c r="AE55" s="58"/>
    </row>
    <row r="56" spans="1:31" customFormat="1" ht="45.75" x14ac:dyDescent="0.25">
      <c r="A56" s="36"/>
      <c r="B56" s="37" t="s">
        <v>41</v>
      </c>
      <c r="C56" s="98" t="s">
        <v>42</v>
      </c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9"/>
      <c r="X56" s="26"/>
      <c r="Y56" s="27"/>
      <c r="AA56" s="2" t="s">
        <v>42</v>
      </c>
      <c r="AE56" s="58"/>
    </row>
    <row r="57" spans="1:31" customFormat="1" ht="15" x14ac:dyDescent="0.25">
      <c r="A57" s="38"/>
      <c r="B57" s="95" t="s">
        <v>43</v>
      </c>
      <c r="C57" s="95"/>
      <c r="D57" s="95"/>
      <c r="E57" s="95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40"/>
      <c r="X57" s="26"/>
      <c r="Y57" s="27"/>
      <c r="AB57" s="2" t="s">
        <v>43</v>
      </c>
      <c r="AE57" s="58"/>
    </row>
    <row r="58" spans="1:31" customFormat="1" ht="15" x14ac:dyDescent="0.25">
      <c r="A58" s="38"/>
      <c r="B58" s="39"/>
      <c r="C58" s="39"/>
      <c r="D58" s="39"/>
      <c r="E58" s="41" t="s">
        <v>76</v>
      </c>
      <c r="F58" s="42"/>
      <c r="G58" s="43"/>
      <c r="H58" s="11"/>
      <c r="I58" s="11"/>
      <c r="J58" s="11"/>
      <c r="K58" s="11"/>
      <c r="L58" s="44">
        <v>20.260000000000002</v>
      </c>
      <c r="M58" s="45"/>
      <c r="N58" s="45"/>
      <c r="O58" s="45"/>
      <c r="P58" s="45"/>
      <c r="Q58" s="45"/>
      <c r="R58" s="11"/>
      <c r="S58" s="46"/>
      <c r="X58" s="26"/>
      <c r="Y58" s="27"/>
      <c r="AE58" s="58"/>
    </row>
    <row r="59" spans="1:31" customFormat="1" ht="15" x14ac:dyDescent="0.25">
      <c r="A59" s="38"/>
      <c r="B59" s="39"/>
      <c r="C59" s="39"/>
      <c r="D59" s="39"/>
      <c r="E59" s="41" t="s">
        <v>77</v>
      </c>
      <c r="F59" s="42"/>
      <c r="G59" s="43"/>
      <c r="H59" s="11"/>
      <c r="I59" s="11"/>
      <c r="J59" s="11"/>
      <c r="K59" s="11"/>
      <c r="L59" s="44">
        <v>10.35</v>
      </c>
      <c r="M59" s="45"/>
      <c r="N59" s="45"/>
      <c r="O59" s="45"/>
      <c r="P59" s="45"/>
      <c r="Q59" s="45"/>
      <c r="R59" s="11"/>
      <c r="S59" s="46"/>
      <c r="X59" s="26"/>
      <c r="Y59" s="27"/>
      <c r="AE59" s="58"/>
    </row>
    <row r="60" spans="1:31" customFormat="1" ht="34.5" x14ac:dyDescent="0.25">
      <c r="A60" s="28" t="s">
        <v>78</v>
      </c>
      <c r="B60" s="29" t="s">
        <v>79</v>
      </c>
      <c r="C60" s="97" t="s">
        <v>80</v>
      </c>
      <c r="D60" s="97"/>
      <c r="E60" s="97"/>
      <c r="F60" s="30" t="s">
        <v>49</v>
      </c>
      <c r="G60" s="31">
        <v>2</v>
      </c>
      <c r="H60" s="32">
        <v>64.900000000000006</v>
      </c>
      <c r="I60" s="33">
        <v>41.46</v>
      </c>
      <c r="J60" s="33">
        <v>23.44</v>
      </c>
      <c r="K60" s="33">
        <v>2.1</v>
      </c>
      <c r="L60" s="33">
        <v>129.80000000000001</v>
      </c>
      <c r="M60" s="33">
        <v>82.92</v>
      </c>
      <c r="N60" s="33">
        <v>46.88</v>
      </c>
      <c r="O60" s="33">
        <v>4.2</v>
      </c>
      <c r="P60" s="35">
        <v>3.8927999999999998</v>
      </c>
      <c r="Q60" s="33">
        <v>7.79</v>
      </c>
      <c r="R60" s="35">
        <v>0.1552</v>
      </c>
      <c r="S60" s="33">
        <v>0.31</v>
      </c>
      <c r="X60" s="26"/>
      <c r="Y60" s="27"/>
      <c r="Z60" s="2" t="s">
        <v>80</v>
      </c>
      <c r="AE60" s="58"/>
    </row>
    <row r="61" spans="1:31" customFormat="1" ht="15" x14ac:dyDescent="0.25">
      <c r="A61" s="47"/>
      <c r="B61" s="48"/>
      <c r="C61" s="93" t="s">
        <v>81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4"/>
      <c r="X61" s="26"/>
      <c r="Y61" s="27"/>
      <c r="AC61" s="2" t="s">
        <v>81</v>
      </c>
      <c r="AE61" s="58"/>
    </row>
    <row r="62" spans="1:31" customFormat="1" ht="22.5" x14ac:dyDescent="0.25">
      <c r="A62" s="36"/>
      <c r="B62" s="37" t="s">
        <v>39</v>
      </c>
      <c r="C62" s="98" t="s">
        <v>51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9"/>
      <c r="X62" s="26"/>
      <c r="Y62" s="27"/>
      <c r="AA62" s="2" t="s">
        <v>51</v>
      </c>
      <c r="AE62" s="58"/>
    </row>
    <row r="63" spans="1:31" customFormat="1" ht="45.75" x14ac:dyDescent="0.25">
      <c r="A63" s="36"/>
      <c r="B63" s="37" t="s">
        <v>41</v>
      </c>
      <c r="C63" s="98" t="s">
        <v>42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9"/>
      <c r="X63" s="26"/>
      <c r="Y63" s="27"/>
      <c r="AA63" s="2" t="s">
        <v>42</v>
      </c>
      <c r="AE63" s="58"/>
    </row>
    <row r="64" spans="1:31" customFormat="1" ht="15" x14ac:dyDescent="0.25">
      <c r="A64" s="38"/>
      <c r="B64" s="95" t="s">
        <v>43</v>
      </c>
      <c r="C64" s="95"/>
      <c r="D64" s="95"/>
      <c r="E64" s="95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X64" s="26"/>
      <c r="Y64" s="27"/>
      <c r="AB64" s="2" t="s">
        <v>43</v>
      </c>
      <c r="AE64" s="58"/>
    </row>
    <row r="65" spans="1:31" customFormat="1" ht="15" x14ac:dyDescent="0.25">
      <c r="A65" s="38"/>
      <c r="B65" s="39"/>
      <c r="C65" s="39"/>
      <c r="D65" s="39"/>
      <c r="E65" s="41" t="s">
        <v>82</v>
      </c>
      <c r="F65" s="42"/>
      <c r="G65" s="43"/>
      <c r="H65" s="11"/>
      <c r="I65" s="11"/>
      <c r="J65" s="11"/>
      <c r="K65" s="11"/>
      <c r="L65" s="44">
        <v>78.41</v>
      </c>
      <c r="M65" s="45"/>
      <c r="N65" s="45"/>
      <c r="O65" s="45"/>
      <c r="P65" s="45"/>
      <c r="Q65" s="45"/>
      <c r="R65" s="11"/>
      <c r="S65" s="46"/>
      <c r="X65" s="26"/>
      <c r="Y65" s="27"/>
      <c r="AE65" s="58"/>
    </row>
    <row r="66" spans="1:31" customFormat="1" ht="15" x14ac:dyDescent="0.25">
      <c r="A66" s="38"/>
      <c r="B66" s="39"/>
      <c r="C66" s="39"/>
      <c r="D66" s="39"/>
      <c r="E66" s="41" t="s">
        <v>83</v>
      </c>
      <c r="F66" s="42"/>
      <c r="G66" s="43"/>
      <c r="H66" s="11"/>
      <c r="I66" s="11"/>
      <c r="J66" s="11"/>
      <c r="K66" s="11"/>
      <c r="L66" s="44">
        <v>40.08</v>
      </c>
      <c r="M66" s="45"/>
      <c r="N66" s="45"/>
      <c r="O66" s="45"/>
      <c r="P66" s="45"/>
      <c r="Q66" s="45"/>
      <c r="R66" s="11"/>
      <c r="S66" s="46"/>
      <c r="X66" s="26"/>
      <c r="Y66" s="27"/>
      <c r="AE66" s="58"/>
    </row>
    <row r="67" spans="1:31" customFormat="1" ht="45.75" x14ac:dyDescent="0.25">
      <c r="A67" s="28" t="s">
        <v>84</v>
      </c>
      <c r="B67" s="29" t="s">
        <v>74</v>
      </c>
      <c r="C67" s="97" t="s">
        <v>85</v>
      </c>
      <c r="D67" s="97"/>
      <c r="E67" s="97"/>
      <c r="F67" s="30" t="s">
        <v>38</v>
      </c>
      <c r="G67" s="31">
        <v>1</v>
      </c>
      <c r="H67" s="32">
        <v>189.8</v>
      </c>
      <c r="I67" s="33">
        <v>59.74</v>
      </c>
      <c r="J67" s="33">
        <v>129.02000000000001</v>
      </c>
      <c r="K67" s="33">
        <v>15.3</v>
      </c>
      <c r="L67" s="33">
        <v>189.8</v>
      </c>
      <c r="M67" s="33">
        <v>59.74</v>
      </c>
      <c r="N67" s="33">
        <v>129.02000000000001</v>
      </c>
      <c r="O67" s="33">
        <v>15.3</v>
      </c>
      <c r="P67" s="33">
        <v>6.21</v>
      </c>
      <c r="Q67" s="33">
        <v>6.21</v>
      </c>
      <c r="R67" s="35">
        <v>1.1385000000000001</v>
      </c>
      <c r="S67" s="33">
        <v>1.1399999999999999</v>
      </c>
      <c r="X67" s="26"/>
      <c r="Y67" s="27"/>
      <c r="Z67" s="2" t="s">
        <v>85</v>
      </c>
      <c r="AE67" s="58"/>
    </row>
    <row r="68" spans="1:31" customFormat="1" ht="15" x14ac:dyDescent="0.25">
      <c r="A68" s="36"/>
      <c r="B68" s="48"/>
      <c r="C68" s="93" t="s">
        <v>86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4"/>
      <c r="X68" s="26"/>
      <c r="Y68" s="27"/>
      <c r="AD68" s="2" t="s">
        <v>86</v>
      </c>
      <c r="AE68" s="58"/>
    </row>
    <row r="69" spans="1:31" customFormat="1" ht="45.75" x14ac:dyDescent="0.25">
      <c r="A69" s="36"/>
      <c r="B69" s="37" t="s">
        <v>41</v>
      </c>
      <c r="C69" s="98" t="s">
        <v>42</v>
      </c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9"/>
      <c r="X69" s="26"/>
      <c r="Y69" s="27"/>
      <c r="AA69" s="2" t="s">
        <v>42</v>
      </c>
      <c r="AE69" s="58"/>
    </row>
    <row r="70" spans="1:31" customFormat="1" ht="15" x14ac:dyDescent="0.25">
      <c r="A70" s="38"/>
      <c r="B70" s="95" t="s">
        <v>43</v>
      </c>
      <c r="C70" s="95"/>
      <c r="D70" s="95"/>
      <c r="E70" s="95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X70" s="26"/>
      <c r="Y70" s="27"/>
      <c r="AB70" s="2" t="s">
        <v>43</v>
      </c>
      <c r="AE70" s="58"/>
    </row>
    <row r="71" spans="1:31" customFormat="1" ht="15" x14ac:dyDescent="0.25">
      <c r="A71" s="38"/>
      <c r="B71" s="39"/>
      <c r="C71" s="39"/>
      <c r="D71" s="39"/>
      <c r="E71" s="41" t="s">
        <v>87</v>
      </c>
      <c r="F71" s="42"/>
      <c r="G71" s="43"/>
      <c r="H71" s="11"/>
      <c r="I71" s="11"/>
      <c r="J71" s="11"/>
      <c r="K71" s="11"/>
      <c r="L71" s="44">
        <v>67.540000000000006</v>
      </c>
      <c r="M71" s="45"/>
      <c r="N71" s="45"/>
      <c r="O71" s="45"/>
      <c r="P71" s="45"/>
      <c r="Q71" s="45"/>
      <c r="R71" s="11"/>
      <c r="S71" s="46"/>
      <c r="X71" s="26"/>
      <c r="Y71" s="27"/>
      <c r="AE71" s="58"/>
    </row>
    <row r="72" spans="1:31" customFormat="1" ht="15" x14ac:dyDescent="0.25">
      <c r="A72" s="38"/>
      <c r="B72" s="39"/>
      <c r="C72" s="39"/>
      <c r="D72" s="39"/>
      <c r="E72" s="41" t="s">
        <v>88</v>
      </c>
      <c r="F72" s="42"/>
      <c r="G72" s="43"/>
      <c r="H72" s="11"/>
      <c r="I72" s="11"/>
      <c r="J72" s="11"/>
      <c r="K72" s="11"/>
      <c r="L72" s="44">
        <v>34.520000000000003</v>
      </c>
      <c r="M72" s="45"/>
      <c r="N72" s="45"/>
      <c r="O72" s="45"/>
      <c r="P72" s="45"/>
      <c r="Q72" s="45"/>
      <c r="R72" s="11"/>
      <c r="S72" s="46"/>
      <c r="X72" s="26"/>
      <c r="Y72" s="27"/>
      <c r="AE72" s="58"/>
    </row>
    <row r="73" spans="1:31" customFormat="1" ht="23.25" x14ac:dyDescent="0.25">
      <c r="A73" s="49" t="s">
        <v>59</v>
      </c>
      <c r="B73" s="50" t="s">
        <v>60</v>
      </c>
      <c r="C73" s="100" t="s">
        <v>61</v>
      </c>
      <c r="D73" s="100"/>
      <c r="E73" s="100"/>
      <c r="F73" s="51" t="s">
        <v>62</v>
      </c>
      <c r="G73" s="52" t="s">
        <v>89</v>
      </c>
      <c r="H73" s="53">
        <v>23.09</v>
      </c>
      <c r="I73" s="54"/>
      <c r="J73" s="54"/>
      <c r="K73" s="54"/>
      <c r="L73" s="53">
        <v>5.31</v>
      </c>
      <c r="M73" s="54"/>
      <c r="N73" s="54"/>
      <c r="O73" s="54"/>
      <c r="P73" s="55"/>
      <c r="Q73" s="55"/>
      <c r="R73" s="56"/>
      <c r="S73" s="57"/>
      <c r="X73" s="26"/>
      <c r="Y73" s="27"/>
      <c r="AE73" s="58" t="s">
        <v>61</v>
      </c>
    </row>
    <row r="74" spans="1:31" customFormat="1" ht="34.5" x14ac:dyDescent="0.25">
      <c r="A74" s="28" t="s">
        <v>90</v>
      </c>
      <c r="B74" s="29" t="s">
        <v>79</v>
      </c>
      <c r="C74" s="97" t="s">
        <v>91</v>
      </c>
      <c r="D74" s="97"/>
      <c r="E74" s="97"/>
      <c r="F74" s="30" t="s">
        <v>49</v>
      </c>
      <c r="G74" s="31">
        <v>2</v>
      </c>
      <c r="H74" s="32">
        <v>137.54</v>
      </c>
      <c r="I74" s="33">
        <v>82.92</v>
      </c>
      <c r="J74" s="33">
        <v>46.89</v>
      </c>
      <c r="K74" s="33">
        <v>4.2</v>
      </c>
      <c r="L74" s="33">
        <v>275.08</v>
      </c>
      <c r="M74" s="33">
        <v>165.84</v>
      </c>
      <c r="N74" s="33">
        <v>93.78</v>
      </c>
      <c r="O74" s="33">
        <v>8.4</v>
      </c>
      <c r="P74" s="35">
        <v>7.7854999999999999</v>
      </c>
      <c r="Q74" s="33">
        <v>15.57</v>
      </c>
      <c r="R74" s="35">
        <v>0.3105</v>
      </c>
      <c r="S74" s="33">
        <v>0.62</v>
      </c>
      <c r="X74" s="26"/>
      <c r="Y74" s="27"/>
      <c r="Z74" s="2" t="s">
        <v>91</v>
      </c>
      <c r="AE74" s="58"/>
    </row>
    <row r="75" spans="1:31" customFormat="1" ht="15" x14ac:dyDescent="0.25">
      <c r="A75" s="47"/>
      <c r="B75" s="48"/>
      <c r="C75" s="93" t="s">
        <v>81</v>
      </c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4"/>
      <c r="X75" s="26"/>
      <c r="Y75" s="27"/>
      <c r="AC75" s="2" t="s">
        <v>81</v>
      </c>
      <c r="AE75" s="58"/>
    </row>
    <row r="76" spans="1:31" customFormat="1" ht="45.75" x14ac:dyDescent="0.25">
      <c r="A76" s="36"/>
      <c r="B76" s="37" t="s">
        <v>41</v>
      </c>
      <c r="C76" s="98" t="s">
        <v>42</v>
      </c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9"/>
      <c r="X76" s="26"/>
      <c r="Y76" s="27"/>
      <c r="AA76" s="2" t="s">
        <v>42</v>
      </c>
      <c r="AE76" s="58"/>
    </row>
    <row r="77" spans="1:31" customFormat="1" ht="15" x14ac:dyDescent="0.25">
      <c r="A77" s="38"/>
      <c r="B77" s="95" t="s">
        <v>43</v>
      </c>
      <c r="C77" s="95"/>
      <c r="D77" s="95"/>
      <c r="E77" s="95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40"/>
      <c r="X77" s="26"/>
      <c r="Y77" s="27"/>
      <c r="AB77" s="2" t="s">
        <v>43</v>
      </c>
      <c r="AE77" s="58"/>
    </row>
    <row r="78" spans="1:31" customFormat="1" ht="15" x14ac:dyDescent="0.25">
      <c r="A78" s="38"/>
      <c r="B78" s="39"/>
      <c r="C78" s="39"/>
      <c r="D78" s="39"/>
      <c r="E78" s="41" t="s">
        <v>92</v>
      </c>
      <c r="F78" s="42"/>
      <c r="G78" s="43"/>
      <c r="H78" s="11"/>
      <c r="I78" s="11"/>
      <c r="J78" s="11"/>
      <c r="K78" s="11"/>
      <c r="L78" s="44">
        <v>156.82</v>
      </c>
      <c r="M78" s="45"/>
      <c r="N78" s="45"/>
      <c r="O78" s="45"/>
      <c r="P78" s="45"/>
      <c r="Q78" s="45"/>
      <c r="R78" s="11"/>
      <c r="S78" s="46"/>
      <c r="X78" s="26"/>
      <c r="Y78" s="27"/>
      <c r="AE78" s="58"/>
    </row>
    <row r="79" spans="1:31" customFormat="1" ht="15" x14ac:dyDescent="0.25">
      <c r="A79" s="38"/>
      <c r="B79" s="39"/>
      <c r="C79" s="39"/>
      <c r="D79" s="39"/>
      <c r="E79" s="41" t="s">
        <v>93</v>
      </c>
      <c r="F79" s="42"/>
      <c r="G79" s="43"/>
      <c r="H79" s="11"/>
      <c r="I79" s="11"/>
      <c r="J79" s="11"/>
      <c r="K79" s="11"/>
      <c r="L79" s="44">
        <v>80.150000000000006</v>
      </c>
      <c r="M79" s="45"/>
      <c r="N79" s="45"/>
      <c r="O79" s="45"/>
      <c r="P79" s="45"/>
      <c r="Q79" s="45"/>
      <c r="R79" s="11"/>
      <c r="S79" s="46"/>
      <c r="X79" s="26"/>
      <c r="Y79" s="27"/>
      <c r="AE79" s="58"/>
    </row>
    <row r="80" spans="1:31" customFormat="1" ht="15" x14ac:dyDescent="0.25">
      <c r="A80" s="28" t="s">
        <v>94</v>
      </c>
      <c r="B80" s="29" t="s">
        <v>69</v>
      </c>
      <c r="C80" s="97" t="s">
        <v>95</v>
      </c>
      <c r="D80" s="97"/>
      <c r="E80" s="97"/>
      <c r="F80" s="30" t="s">
        <v>38</v>
      </c>
      <c r="G80" s="31">
        <v>1</v>
      </c>
      <c r="H80" s="32"/>
      <c r="I80" s="60"/>
      <c r="J80" s="60"/>
      <c r="K80" s="60"/>
      <c r="L80" s="60"/>
      <c r="M80" s="60"/>
      <c r="N80" s="60"/>
      <c r="O80" s="60"/>
      <c r="P80" s="61">
        <v>0</v>
      </c>
      <c r="Q80" s="61">
        <v>0</v>
      </c>
      <c r="R80" s="61">
        <v>0</v>
      </c>
      <c r="S80" s="61">
        <v>0</v>
      </c>
      <c r="X80" s="26"/>
      <c r="Y80" s="27"/>
      <c r="Z80" s="2" t="s">
        <v>95</v>
      </c>
      <c r="AE80" s="58"/>
    </row>
    <row r="81" spans="1:31" customFormat="1" ht="15" x14ac:dyDescent="0.25">
      <c r="A81" s="38"/>
      <c r="B81" s="95" t="s">
        <v>71</v>
      </c>
      <c r="C81" s="95"/>
      <c r="D81" s="95"/>
      <c r="E81" s="95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40"/>
      <c r="X81" s="26"/>
      <c r="Y81" s="27"/>
      <c r="AB81" s="2" t="s">
        <v>71</v>
      </c>
      <c r="AE81" s="58"/>
    </row>
    <row r="82" spans="1:31" customFormat="1" ht="15" x14ac:dyDescent="0.25">
      <c r="A82" s="96" t="s">
        <v>96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X82" s="26"/>
      <c r="Y82" s="27" t="s">
        <v>96</v>
      </c>
      <c r="AE82" s="58"/>
    </row>
    <row r="83" spans="1:31" customFormat="1" ht="45.75" x14ac:dyDescent="0.25">
      <c r="A83" s="28" t="s">
        <v>97</v>
      </c>
      <c r="B83" s="29" t="s">
        <v>74</v>
      </c>
      <c r="C83" s="97" t="s">
        <v>75</v>
      </c>
      <c r="D83" s="97"/>
      <c r="E83" s="97"/>
      <c r="F83" s="30" t="s">
        <v>38</v>
      </c>
      <c r="G83" s="31">
        <v>1</v>
      </c>
      <c r="H83" s="32">
        <v>56.63</v>
      </c>
      <c r="I83" s="33">
        <v>17.920000000000002</v>
      </c>
      <c r="J83" s="33">
        <v>38.71</v>
      </c>
      <c r="K83" s="33">
        <v>4.59</v>
      </c>
      <c r="L83" s="33">
        <v>56.63</v>
      </c>
      <c r="M83" s="33">
        <v>17.920000000000002</v>
      </c>
      <c r="N83" s="33">
        <v>38.71</v>
      </c>
      <c r="O83" s="33">
        <v>4.59</v>
      </c>
      <c r="P83" s="34">
        <v>1.863</v>
      </c>
      <c r="Q83" s="33">
        <v>1.86</v>
      </c>
      <c r="R83" s="35">
        <v>0.34160000000000001</v>
      </c>
      <c r="S83" s="33">
        <v>0.34</v>
      </c>
      <c r="X83" s="26"/>
      <c r="Y83" s="27"/>
      <c r="Z83" s="2" t="s">
        <v>75</v>
      </c>
      <c r="AE83" s="58"/>
    </row>
    <row r="84" spans="1:31" customFormat="1" ht="22.5" x14ac:dyDescent="0.25">
      <c r="A84" s="36"/>
      <c r="B84" s="37" t="s">
        <v>39</v>
      </c>
      <c r="C84" s="98" t="s">
        <v>40</v>
      </c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9"/>
      <c r="X84" s="26"/>
      <c r="Y84" s="27"/>
      <c r="AA84" s="2" t="s">
        <v>40</v>
      </c>
      <c r="AE84" s="58"/>
    </row>
    <row r="85" spans="1:31" customFormat="1" ht="45.75" x14ac:dyDescent="0.25">
      <c r="A85" s="36"/>
      <c r="B85" s="37" t="s">
        <v>41</v>
      </c>
      <c r="C85" s="98" t="s">
        <v>42</v>
      </c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9"/>
      <c r="X85" s="26"/>
      <c r="Y85" s="27"/>
      <c r="AA85" s="2" t="s">
        <v>42</v>
      </c>
      <c r="AE85" s="58"/>
    </row>
    <row r="86" spans="1:31" customFormat="1" ht="15" x14ac:dyDescent="0.25">
      <c r="A86" s="38"/>
      <c r="B86" s="95" t="s">
        <v>43</v>
      </c>
      <c r="C86" s="95"/>
      <c r="D86" s="95"/>
      <c r="E86" s="95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40"/>
      <c r="X86" s="26"/>
      <c r="Y86" s="27"/>
      <c r="AB86" s="2" t="s">
        <v>43</v>
      </c>
      <c r="AE86" s="58"/>
    </row>
    <row r="87" spans="1:31" customFormat="1" ht="15" x14ac:dyDescent="0.25">
      <c r="A87" s="38"/>
      <c r="B87" s="39"/>
      <c r="C87" s="39"/>
      <c r="D87" s="39"/>
      <c r="E87" s="41" t="s">
        <v>76</v>
      </c>
      <c r="F87" s="42"/>
      <c r="G87" s="43"/>
      <c r="H87" s="11"/>
      <c r="I87" s="11"/>
      <c r="J87" s="11"/>
      <c r="K87" s="11"/>
      <c r="L87" s="44">
        <v>20.260000000000002</v>
      </c>
      <c r="M87" s="45"/>
      <c r="N87" s="45"/>
      <c r="O87" s="45"/>
      <c r="P87" s="45"/>
      <c r="Q87" s="45"/>
      <c r="R87" s="11"/>
      <c r="S87" s="46"/>
      <c r="X87" s="26"/>
      <c r="Y87" s="27"/>
      <c r="AE87" s="58"/>
    </row>
    <row r="88" spans="1:31" customFormat="1" ht="15" x14ac:dyDescent="0.25">
      <c r="A88" s="38"/>
      <c r="B88" s="39"/>
      <c r="C88" s="39"/>
      <c r="D88" s="39"/>
      <c r="E88" s="41" t="s">
        <v>77</v>
      </c>
      <c r="F88" s="42"/>
      <c r="G88" s="43"/>
      <c r="H88" s="11"/>
      <c r="I88" s="11"/>
      <c r="J88" s="11"/>
      <c r="K88" s="11"/>
      <c r="L88" s="44">
        <v>10.35</v>
      </c>
      <c r="M88" s="45"/>
      <c r="N88" s="45"/>
      <c r="O88" s="45"/>
      <c r="P88" s="45"/>
      <c r="Q88" s="45"/>
      <c r="R88" s="11"/>
      <c r="S88" s="46"/>
      <c r="X88" s="26"/>
      <c r="Y88" s="27"/>
      <c r="AE88" s="58"/>
    </row>
    <row r="89" spans="1:31" customFormat="1" ht="34.5" x14ac:dyDescent="0.25">
      <c r="A89" s="28" t="s">
        <v>98</v>
      </c>
      <c r="B89" s="29" t="s">
        <v>79</v>
      </c>
      <c r="C89" s="97" t="s">
        <v>80</v>
      </c>
      <c r="D89" s="97"/>
      <c r="E89" s="97"/>
      <c r="F89" s="30" t="s">
        <v>49</v>
      </c>
      <c r="G89" s="31">
        <v>2</v>
      </c>
      <c r="H89" s="32">
        <v>64.900000000000006</v>
      </c>
      <c r="I89" s="33">
        <v>41.46</v>
      </c>
      <c r="J89" s="33">
        <v>23.44</v>
      </c>
      <c r="K89" s="33">
        <v>2.1</v>
      </c>
      <c r="L89" s="33">
        <v>129.80000000000001</v>
      </c>
      <c r="M89" s="33">
        <v>82.92</v>
      </c>
      <c r="N89" s="33">
        <v>46.88</v>
      </c>
      <c r="O89" s="33">
        <v>4.2</v>
      </c>
      <c r="P89" s="35">
        <v>3.8927999999999998</v>
      </c>
      <c r="Q89" s="33">
        <v>7.79</v>
      </c>
      <c r="R89" s="35">
        <v>0.1552</v>
      </c>
      <c r="S89" s="33">
        <v>0.31</v>
      </c>
      <c r="X89" s="26"/>
      <c r="Y89" s="27"/>
      <c r="Z89" s="2" t="s">
        <v>80</v>
      </c>
      <c r="AE89" s="58"/>
    </row>
    <row r="90" spans="1:31" customFormat="1" ht="15" x14ac:dyDescent="0.25">
      <c r="A90" s="47"/>
      <c r="B90" s="48"/>
      <c r="C90" s="93" t="s">
        <v>81</v>
      </c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4"/>
      <c r="X90" s="26"/>
      <c r="Y90" s="27"/>
      <c r="AC90" s="2" t="s">
        <v>81</v>
      </c>
      <c r="AE90" s="58"/>
    </row>
    <row r="91" spans="1:31" customFormat="1" ht="22.5" x14ac:dyDescent="0.25">
      <c r="A91" s="36"/>
      <c r="B91" s="37" t="s">
        <v>39</v>
      </c>
      <c r="C91" s="98" t="s">
        <v>51</v>
      </c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9"/>
      <c r="X91" s="26"/>
      <c r="Y91" s="27"/>
      <c r="AA91" s="2" t="s">
        <v>51</v>
      </c>
      <c r="AE91" s="58"/>
    </row>
    <row r="92" spans="1:31" customFormat="1" ht="45.75" x14ac:dyDescent="0.25">
      <c r="A92" s="36"/>
      <c r="B92" s="37" t="s">
        <v>41</v>
      </c>
      <c r="C92" s="98" t="s">
        <v>42</v>
      </c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9"/>
      <c r="X92" s="26"/>
      <c r="Y92" s="27"/>
      <c r="AA92" s="2" t="s">
        <v>42</v>
      </c>
      <c r="AE92" s="58"/>
    </row>
    <row r="93" spans="1:31" customFormat="1" ht="15" x14ac:dyDescent="0.25">
      <c r="A93" s="38"/>
      <c r="B93" s="95" t="s">
        <v>43</v>
      </c>
      <c r="C93" s="95"/>
      <c r="D93" s="95"/>
      <c r="E93" s="95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40"/>
      <c r="X93" s="26"/>
      <c r="Y93" s="27"/>
      <c r="AB93" s="2" t="s">
        <v>43</v>
      </c>
      <c r="AE93" s="58"/>
    </row>
    <row r="94" spans="1:31" customFormat="1" ht="15" x14ac:dyDescent="0.25">
      <c r="A94" s="38"/>
      <c r="B94" s="39"/>
      <c r="C94" s="39"/>
      <c r="D94" s="39"/>
      <c r="E94" s="41" t="s">
        <v>82</v>
      </c>
      <c r="F94" s="42"/>
      <c r="G94" s="43"/>
      <c r="H94" s="11"/>
      <c r="I94" s="11"/>
      <c r="J94" s="11"/>
      <c r="K94" s="11"/>
      <c r="L94" s="44">
        <v>78.41</v>
      </c>
      <c r="M94" s="45"/>
      <c r="N94" s="45"/>
      <c r="O94" s="45"/>
      <c r="P94" s="45"/>
      <c r="Q94" s="45"/>
      <c r="R94" s="11"/>
      <c r="S94" s="46"/>
      <c r="X94" s="26"/>
      <c r="Y94" s="27"/>
      <c r="AE94" s="58"/>
    </row>
    <row r="95" spans="1:31" customFormat="1" ht="15" x14ac:dyDescent="0.25">
      <c r="A95" s="38"/>
      <c r="B95" s="39"/>
      <c r="C95" s="39"/>
      <c r="D95" s="39"/>
      <c r="E95" s="41" t="s">
        <v>83</v>
      </c>
      <c r="F95" s="42"/>
      <c r="G95" s="43"/>
      <c r="H95" s="11"/>
      <c r="I95" s="11"/>
      <c r="J95" s="11"/>
      <c r="K95" s="11"/>
      <c r="L95" s="44">
        <v>40.08</v>
      </c>
      <c r="M95" s="45"/>
      <c r="N95" s="45"/>
      <c r="O95" s="45"/>
      <c r="P95" s="45"/>
      <c r="Q95" s="45"/>
      <c r="R95" s="11"/>
      <c r="S95" s="46"/>
      <c r="X95" s="26"/>
      <c r="Y95" s="27"/>
      <c r="AE95" s="58"/>
    </row>
    <row r="96" spans="1:31" customFormat="1" ht="45.75" x14ac:dyDescent="0.25">
      <c r="A96" s="28" t="s">
        <v>99</v>
      </c>
      <c r="B96" s="29" t="s">
        <v>74</v>
      </c>
      <c r="C96" s="97" t="s">
        <v>85</v>
      </c>
      <c r="D96" s="97"/>
      <c r="E96" s="97"/>
      <c r="F96" s="30" t="s">
        <v>38</v>
      </c>
      <c r="G96" s="31">
        <v>1</v>
      </c>
      <c r="H96" s="32">
        <v>189.8</v>
      </c>
      <c r="I96" s="33">
        <v>59.74</v>
      </c>
      <c r="J96" s="33">
        <v>129.02000000000001</v>
      </c>
      <c r="K96" s="33">
        <v>15.3</v>
      </c>
      <c r="L96" s="33">
        <v>189.8</v>
      </c>
      <c r="M96" s="33">
        <v>59.74</v>
      </c>
      <c r="N96" s="33">
        <v>129.02000000000001</v>
      </c>
      <c r="O96" s="33">
        <v>15.3</v>
      </c>
      <c r="P96" s="33">
        <v>6.21</v>
      </c>
      <c r="Q96" s="33">
        <v>6.21</v>
      </c>
      <c r="R96" s="35">
        <v>1.1385000000000001</v>
      </c>
      <c r="S96" s="33">
        <v>1.1399999999999999</v>
      </c>
      <c r="X96" s="26"/>
      <c r="Y96" s="27"/>
      <c r="Z96" s="2" t="s">
        <v>85</v>
      </c>
      <c r="AE96" s="58"/>
    </row>
    <row r="97" spans="1:31" customFormat="1" ht="15" x14ac:dyDescent="0.25">
      <c r="A97" s="36"/>
      <c r="B97" s="48"/>
      <c r="C97" s="93" t="s">
        <v>86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4"/>
      <c r="X97" s="26"/>
      <c r="Y97" s="27"/>
      <c r="AD97" s="2" t="s">
        <v>86</v>
      </c>
      <c r="AE97" s="58"/>
    </row>
    <row r="98" spans="1:31" customFormat="1" ht="45.75" x14ac:dyDescent="0.25">
      <c r="A98" s="36"/>
      <c r="B98" s="37" t="s">
        <v>41</v>
      </c>
      <c r="C98" s="98" t="s">
        <v>42</v>
      </c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9"/>
      <c r="X98" s="26"/>
      <c r="Y98" s="27"/>
      <c r="AA98" s="2" t="s">
        <v>42</v>
      </c>
      <c r="AE98" s="58"/>
    </row>
    <row r="99" spans="1:31" customFormat="1" ht="15" x14ac:dyDescent="0.25">
      <c r="A99" s="38"/>
      <c r="B99" s="95" t="s">
        <v>43</v>
      </c>
      <c r="C99" s="95"/>
      <c r="D99" s="95"/>
      <c r="E99" s="95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40"/>
      <c r="X99" s="26"/>
      <c r="Y99" s="27"/>
      <c r="AB99" s="2" t="s">
        <v>43</v>
      </c>
      <c r="AE99" s="58"/>
    </row>
    <row r="100" spans="1:31" customFormat="1" ht="15" x14ac:dyDescent="0.25">
      <c r="A100" s="38"/>
      <c r="B100" s="39"/>
      <c r="C100" s="39"/>
      <c r="D100" s="39"/>
      <c r="E100" s="41" t="s">
        <v>87</v>
      </c>
      <c r="F100" s="42"/>
      <c r="G100" s="43"/>
      <c r="H100" s="11"/>
      <c r="I100" s="11"/>
      <c r="J100" s="11"/>
      <c r="K100" s="11"/>
      <c r="L100" s="44">
        <v>67.540000000000006</v>
      </c>
      <c r="M100" s="45"/>
      <c r="N100" s="45"/>
      <c r="O100" s="45"/>
      <c r="P100" s="45"/>
      <c r="Q100" s="45"/>
      <c r="R100" s="11"/>
      <c r="S100" s="46"/>
      <c r="X100" s="26"/>
      <c r="Y100" s="27"/>
      <c r="AE100" s="58"/>
    </row>
    <row r="101" spans="1:31" customFormat="1" ht="15" x14ac:dyDescent="0.25">
      <c r="A101" s="38"/>
      <c r="B101" s="39"/>
      <c r="C101" s="39"/>
      <c r="D101" s="39"/>
      <c r="E101" s="41" t="s">
        <v>88</v>
      </c>
      <c r="F101" s="42"/>
      <c r="G101" s="43"/>
      <c r="H101" s="11"/>
      <c r="I101" s="11"/>
      <c r="J101" s="11"/>
      <c r="K101" s="11"/>
      <c r="L101" s="44">
        <v>34.520000000000003</v>
      </c>
      <c r="M101" s="45"/>
      <c r="N101" s="45"/>
      <c r="O101" s="45"/>
      <c r="P101" s="45"/>
      <c r="Q101" s="45"/>
      <c r="R101" s="11"/>
      <c r="S101" s="46"/>
      <c r="X101" s="26"/>
      <c r="Y101" s="27"/>
      <c r="AE101" s="58"/>
    </row>
    <row r="102" spans="1:31" customFormat="1" ht="23.25" x14ac:dyDescent="0.25">
      <c r="A102" s="49" t="s">
        <v>59</v>
      </c>
      <c r="B102" s="50" t="s">
        <v>60</v>
      </c>
      <c r="C102" s="100" t="s">
        <v>61</v>
      </c>
      <c r="D102" s="100"/>
      <c r="E102" s="100"/>
      <c r="F102" s="51" t="s">
        <v>62</v>
      </c>
      <c r="G102" s="52" t="s">
        <v>89</v>
      </c>
      <c r="H102" s="53">
        <v>23.09</v>
      </c>
      <c r="I102" s="54"/>
      <c r="J102" s="54"/>
      <c r="K102" s="54"/>
      <c r="L102" s="53">
        <v>5.31</v>
      </c>
      <c r="M102" s="54"/>
      <c r="N102" s="54"/>
      <c r="O102" s="54"/>
      <c r="P102" s="55"/>
      <c r="Q102" s="55"/>
      <c r="R102" s="56"/>
      <c r="S102" s="57"/>
      <c r="X102" s="26"/>
      <c r="Y102" s="27"/>
      <c r="AE102" s="58" t="s">
        <v>61</v>
      </c>
    </row>
    <row r="103" spans="1:31" customFormat="1" ht="34.5" x14ac:dyDescent="0.25">
      <c r="A103" s="28" t="s">
        <v>100</v>
      </c>
      <c r="B103" s="29" t="s">
        <v>79</v>
      </c>
      <c r="C103" s="97" t="s">
        <v>91</v>
      </c>
      <c r="D103" s="97"/>
      <c r="E103" s="97"/>
      <c r="F103" s="30" t="s">
        <v>49</v>
      </c>
      <c r="G103" s="31">
        <v>2</v>
      </c>
      <c r="H103" s="32">
        <v>137.54</v>
      </c>
      <c r="I103" s="33">
        <v>82.92</v>
      </c>
      <c r="J103" s="33">
        <v>46.89</v>
      </c>
      <c r="K103" s="33">
        <v>4.2</v>
      </c>
      <c r="L103" s="33">
        <v>275.08</v>
      </c>
      <c r="M103" s="33">
        <v>165.84</v>
      </c>
      <c r="N103" s="33">
        <v>93.78</v>
      </c>
      <c r="O103" s="33">
        <v>8.4</v>
      </c>
      <c r="P103" s="35">
        <v>7.7854999999999999</v>
      </c>
      <c r="Q103" s="33">
        <v>15.57</v>
      </c>
      <c r="R103" s="35">
        <v>0.3105</v>
      </c>
      <c r="S103" s="33">
        <v>0.62</v>
      </c>
      <c r="X103" s="26"/>
      <c r="Y103" s="27"/>
      <c r="Z103" s="2" t="s">
        <v>91</v>
      </c>
      <c r="AE103" s="58"/>
    </row>
    <row r="104" spans="1:31" customFormat="1" ht="15" x14ac:dyDescent="0.25">
      <c r="A104" s="47"/>
      <c r="B104" s="48"/>
      <c r="C104" s="93" t="s">
        <v>81</v>
      </c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4"/>
      <c r="X104" s="26"/>
      <c r="Y104" s="27"/>
      <c r="AC104" s="2" t="s">
        <v>81</v>
      </c>
      <c r="AE104" s="58"/>
    </row>
    <row r="105" spans="1:31" customFormat="1" ht="45.75" x14ac:dyDescent="0.25">
      <c r="A105" s="36"/>
      <c r="B105" s="37" t="s">
        <v>41</v>
      </c>
      <c r="C105" s="98" t="s">
        <v>42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9"/>
      <c r="X105" s="26"/>
      <c r="Y105" s="27"/>
      <c r="AA105" s="2" t="s">
        <v>42</v>
      </c>
      <c r="AE105" s="58"/>
    </row>
    <row r="106" spans="1:31" customFormat="1" ht="15" x14ac:dyDescent="0.25">
      <c r="A106" s="38"/>
      <c r="B106" s="95" t="s">
        <v>43</v>
      </c>
      <c r="C106" s="95"/>
      <c r="D106" s="95"/>
      <c r="E106" s="95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40"/>
      <c r="X106" s="26"/>
      <c r="Y106" s="27"/>
      <c r="AB106" s="2" t="s">
        <v>43</v>
      </c>
      <c r="AE106" s="58"/>
    </row>
    <row r="107" spans="1:31" customFormat="1" ht="15" x14ac:dyDescent="0.25">
      <c r="A107" s="38"/>
      <c r="B107" s="39"/>
      <c r="C107" s="39"/>
      <c r="D107" s="39"/>
      <c r="E107" s="41" t="s">
        <v>92</v>
      </c>
      <c r="F107" s="42"/>
      <c r="G107" s="43"/>
      <c r="H107" s="11"/>
      <c r="I107" s="11"/>
      <c r="J107" s="11"/>
      <c r="K107" s="11"/>
      <c r="L107" s="44">
        <v>156.82</v>
      </c>
      <c r="M107" s="45"/>
      <c r="N107" s="45"/>
      <c r="O107" s="45"/>
      <c r="P107" s="45"/>
      <c r="Q107" s="45"/>
      <c r="R107" s="11"/>
      <c r="S107" s="46"/>
      <c r="X107" s="26"/>
      <c r="Y107" s="27"/>
      <c r="AE107" s="58"/>
    </row>
    <row r="108" spans="1:31" customFormat="1" ht="15" x14ac:dyDescent="0.25">
      <c r="A108" s="38"/>
      <c r="B108" s="39"/>
      <c r="C108" s="39"/>
      <c r="D108" s="39"/>
      <c r="E108" s="41" t="s">
        <v>93</v>
      </c>
      <c r="F108" s="42"/>
      <c r="G108" s="43"/>
      <c r="H108" s="11"/>
      <c r="I108" s="11"/>
      <c r="J108" s="11"/>
      <c r="K108" s="11"/>
      <c r="L108" s="44">
        <v>80.150000000000006</v>
      </c>
      <c r="M108" s="45"/>
      <c r="N108" s="45"/>
      <c r="O108" s="45"/>
      <c r="P108" s="45"/>
      <c r="Q108" s="45"/>
      <c r="R108" s="11"/>
      <c r="S108" s="46"/>
      <c r="X108" s="26"/>
      <c r="Y108" s="27"/>
      <c r="AE108" s="58"/>
    </row>
    <row r="109" spans="1:31" customFormat="1" ht="15" x14ac:dyDescent="0.25">
      <c r="A109" s="28" t="s">
        <v>101</v>
      </c>
      <c r="B109" s="29" t="s">
        <v>69</v>
      </c>
      <c r="C109" s="97" t="s">
        <v>102</v>
      </c>
      <c r="D109" s="97"/>
      <c r="E109" s="97"/>
      <c r="F109" s="30" t="s">
        <v>38</v>
      </c>
      <c r="G109" s="31">
        <v>1</v>
      </c>
      <c r="H109" s="32"/>
      <c r="I109" s="60"/>
      <c r="J109" s="60"/>
      <c r="K109" s="60"/>
      <c r="L109" s="60"/>
      <c r="M109" s="60"/>
      <c r="N109" s="60"/>
      <c r="O109" s="60"/>
      <c r="P109" s="61">
        <v>0</v>
      </c>
      <c r="Q109" s="61">
        <v>0</v>
      </c>
      <c r="R109" s="61">
        <v>0</v>
      </c>
      <c r="S109" s="61">
        <v>0</v>
      </c>
      <c r="X109" s="26"/>
      <c r="Y109" s="27"/>
      <c r="Z109" s="2" t="s">
        <v>102</v>
      </c>
      <c r="AE109" s="58"/>
    </row>
    <row r="110" spans="1:31" customFormat="1" ht="15" x14ac:dyDescent="0.25">
      <c r="A110" s="38"/>
      <c r="B110" s="95" t="s">
        <v>71</v>
      </c>
      <c r="C110" s="95"/>
      <c r="D110" s="95"/>
      <c r="E110" s="95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40"/>
      <c r="X110" s="26"/>
      <c r="Y110" s="27"/>
      <c r="AB110" s="2" t="s">
        <v>71</v>
      </c>
      <c r="AE110" s="58"/>
    </row>
    <row r="111" spans="1:31" customFormat="1" ht="15" x14ac:dyDescent="0.25">
      <c r="A111" s="96" t="s">
        <v>103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X111" s="26"/>
      <c r="Y111" s="27" t="s">
        <v>103</v>
      </c>
      <c r="AE111" s="58"/>
    </row>
    <row r="112" spans="1:31" customFormat="1" ht="45.75" x14ac:dyDescent="0.25">
      <c r="A112" s="28" t="s">
        <v>104</v>
      </c>
      <c r="B112" s="29" t="s">
        <v>36</v>
      </c>
      <c r="C112" s="97" t="s">
        <v>37</v>
      </c>
      <c r="D112" s="97"/>
      <c r="E112" s="97"/>
      <c r="F112" s="30" t="s">
        <v>38</v>
      </c>
      <c r="G112" s="31">
        <v>3</v>
      </c>
      <c r="H112" s="32">
        <v>23.06</v>
      </c>
      <c r="I112" s="33">
        <v>10.62</v>
      </c>
      <c r="J112" s="33">
        <v>12.44</v>
      </c>
      <c r="K112" s="33">
        <v>1.47</v>
      </c>
      <c r="L112" s="33">
        <v>69.180000000000007</v>
      </c>
      <c r="M112" s="33">
        <v>31.86</v>
      </c>
      <c r="N112" s="33">
        <v>37.32</v>
      </c>
      <c r="O112" s="33">
        <v>4.41</v>
      </c>
      <c r="P112" s="34">
        <v>1.1040000000000001</v>
      </c>
      <c r="Q112" s="33">
        <v>3.31</v>
      </c>
      <c r="R112" s="35">
        <v>0.1104</v>
      </c>
      <c r="S112" s="33">
        <v>0.33</v>
      </c>
      <c r="X112" s="26"/>
      <c r="Y112" s="27"/>
      <c r="Z112" s="2" t="s">
        <v>37</v>
      </c>
      <c r="AE112" s="58"/>
    </row>
    <row r="113" spans="1:31" customFormat="1" ht="22.5" x14ac:dyDescent="0.25">
      <c r="A113" s="36"/>
      <c r="B113" s="37" t="s">
        <v>39</v>
      </c>
      <c r="C113" s="98" t="s">
        <v>40</v>
      </c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9"/>
      <c r="X113" s="26"/>
      <c r="Y113" s="27"/>
      <c r="AA113" s="2" t="s">
        <v>40</v>
      </c>
      <c r="AE113" s="58"/>
    </row>
    <row r="114" spans="1:31" customFormat="1" ht="45.75" x14ac:dyDescent="0.25">
      <c r="A114" s="36"/>
      <c r="B114" s="37" t="s">
        <v>41</v>
      </c>
      <c r="C114" s="98" t="s">
        <v>42</v>
      </c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9"/>
      <c r="X114" s="26"/>
      <c r="Y114" s="27"/>
      <c r="AA114" s="2" t="s">
        <v>42</v>
      </c>
      <c r="AE114" s="58"/>
    </row>
    <row r="115" spans="1:31" customFormat="1" ht="15" x14ac:dyDescent="0.25">
      <c r="A115" s="38"/>
      <c r="B115" s="95" t="s">
        <v>43</v>
      </c>
      <c r="C115" s="95"/>
      <c r="D115" s="95"/>
      <c r="E115" s="95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40"/>
      <c r="X115" s="26"/>
      <c r="Y115" s="27"/>
      <c r="AB115" s="2" t="s">
        <v>43</v>
      </c>
      <c r="AE115" s="58"/>
    </row>
    <row r="116" spans="1:31" customFormat="1" ht="15" x14ac:dyDescent="0.25">
      <c r="A116" s="38"/>
      <c r="B116" s="39"/>
      <c r="C116" s="39"/>
      <c r="D116" s="39"/>
      <c r="E116" s="41" t="s">
        <v>105</v>
      </c>
      <c r="F116" s="42"/>
      <c r="G116" s="43"/>
      <c r="H116" s="11"/>
      <c r="I116" s="11"/>
      <c r="J116" s="11"/>
      <c r="K116" s="11"/>
      <c r="L116" s="44">
        <v>32.64</v>
      </c>
      <c r="M116" s="45"/>
      <c r="N116" s="45"/>
      <c r="O116" s="45"/>
      <c r="P116" s="45"/>
      <c r="Q116" s="45"/>
      <c r="R116" s="11"/>
      <c r="S116" s="46"/>
      <c r="X116" s="26"/>
      <c r="Y116" s="27"/>
      <c r="AE116" s="58"/>
    </row>
    <row r="117" spans="1:31" customFormat="1" ht="15" x14ac:dyDescent="0.25">
      <c r="A117" s="38"/>
      <c r="B117" s="39"/>
      <c r="C117" s="39"/>
      <c r="D117" s="39"/>
      <c r="E117" s="41" t="s">
        <v>106</v>
      </c>
      <c r="F117" s="42"/>
      <c r="G117" s="43"/>
      <c r="H117" s="11"/>
      <c r="I117" s="11"/>
      <c r="J117" s="11"/>
      <c r="K117" s="11"/>
      <c r="L117" s="44">
        <v>16.68</v>
      </c>
      <c r="M117" s="45"/>
      <c r="N117" s="45"/>
      <c r="O117" s="45"/>
      <c r="P117" s="45"/>
      <c r="Q117" s="45"/>
      <c r="R117" s="11"/>
      <c r="S117" s="46"/>
      <c r="X117" s="26"/>
      <c r="Y117" s="27"/>
      <c r="AE117" s="58"/>
    </row>
    <row r="118" spans="1:31" customFormat="1" ht="45.75" x14ac:dyDescent="0.25">
      <c r="A118" s="28" t="s">
        <v>107</v>
      </c>
      <c r="B118" s="29" t="s">
        <v>36</v>
      </c>
      <c r="C118" s="97" t="s">
        <v>55</v>
      </c>
      <c r="D118" s="97"/>
      <c r="E118" s="97"/>
      <c r="F118" s="30" t="s">
        <v>38</v>
      </c>
      <c r="G118" s="31">
        <v>3</v>
      </c>
      <c r="H118" s="32">
        <v>77.5</v>
      </c>
      <c r="I118" s="33">
        <v>35.4</v>
      </c>
      <c r="J118" s="33">
        <v>41.48</v>
      </c>
      <c r="K118" s="33">
        <v>4.8899999999999997</v>
      </c>
      <c r="L118" s="33">
        <v>232.5</v>
      </c>
      <c r="M118" s="33">
        <v>106.2</v>
      </c>
      <c r="N118" s="33">
        <v>124.44</v>
      </c>
      <c r="O118" s="33">
        <v>14.67</v>
      </c>
      <c r="P118" s="33">
        <v>3.68</v>
      </c>
      <c r="Q118" s="33">
        <v>11.04</v>
      </c>
      <c r="R118" s="34">
        <v>0.36799999999999999</v>
      </c>
      <c r="S118" s="62">
        <v>1.1000000000000001</v>
      </c>
      <c r="X118" s="26"/>
      <c r="Y118" s="27"/>
      <c r="Z118" s="2" t="s">
        <v>55</v>
      </c>
      <c r="AE118" s="58"/>
    </row>
    <row r="119" spans="1:31" customFormat="1" ht="15" x14ac:dyDescent="0.25">
      <c r="A119" s="36"/>
      <c r="B119" s="48"/>
      <c r="C119" s="93" t="s">
        <v>56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4"/>
      <c r="X119" s="26"/>
      <c r="Y119" s="27"/>
      <c r="AD119" s="2" t="s">
        <v>56</v>
      </c>
      <c r="AE119" s="58"/>
    </row>
    <row r="120" spans="1:31" customFormat="1" ht="45.75" x14ac:dyDescent="0.25">
      <c r="A120" s="36"/>
      <c r="B120" s="37" t="s">
        <v>41</v>
      </c>
      <c r="C120" s="98" t="s">
        <v>42</v>
      </c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9"/>
      <c r="X120" s="26"/>
      <c r="Y120" s="27"/>
      <c r="AA120" s="2" t="s">
        <v>42</v>
      </c>
      <c r="AE120" s="58"/>
    </row>
    <row r="121" spans="1:31" customFormat="1" ht="15" x14ac:dyDescent="0.25">
      <c r="A121" s="38"/>
      <c r="B121" s="95" t="s">
        <v>43</v>
      </c>
      <c r="C121" s="95"/>
      <c r="D121" s="95"/>
      <c r="E121" s="95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0"/>
      <c r="X121" s="26"/>
      <c r="Y121" s="27"/>
      <c r="AB121" s="2" t="s">
        <v>43</v>
      </c>
      <c r="AE121" s="58"/>
    </row>
    <row r="122" spans="1:31" customFormat="1" ht="15" x14ac:dyDescent="0.25">
      <c r="A122" s="38"/>
      <c r="B122" s="39"/>
      <c r="C122" s="39"/>
      <c r="D122" s="39"/>
      <c r="E122" s="41" t="s">
        <v>108</v>
      </c>
      <c r="F122" s="42"/>
      <c r="G122" s="43"/>
      <c r="H122" s="11"/>
      <c r="I122" s="11"/>
      <c r="J122" s="11"/>
      <c r="K122" s="11"/>
      <c r="L122" s="44">
        <v>108.78</v>
      </c>
      <c r="M122" s="45"/>
      <c r="N122" s="45"/>
      <c r="O122" s="45"/>
      <c r="P122" s="45"/>
      <c r="Q122" s="45"/>
      <c r="R122" s="11"/>
      <c r="S122" s="46"/>
      <c r="X122" s="26"/>
      <c r="Y122" s="27"/>
      <c r="AE122" s="58"/>
    </row>
    <row r="123" spans="1:31" customFormat="1" ht="15" x14ac:dyDescent="0.25">
      <c r="A123" s="38"/>
      <c r="B123" s="39"/>
      <c r="C123" s="39"/>
      <c r="D123" s="39"/>
      <c r="E123" s="41" t="s">
        <v>109</v>
      </c>
      <c r="F123" s="42"/>
      <c r="G123" s="43"/>
      <c r="H123" s="11"/>
      <c r="I123" s="11"/>
      <c r="J123" s="11"/>
      <c r="K123" s="11"/>
      <c r="L123" s="44">
        <v>55.6</v>
      </c>
      <c r="M123" s="45"/>
      <c r="N123" s="45"/>
      <c r="O123" s="45"/>
      <c r="P123" s="45"/>
      <c r="Q123" s="45"/>
      <c r="R123" s="11"/>
      <c r="S123" s="46"/>
      <c r="X123" s="26"/>
      <c r="Y123" s="27"/>
      <c r="AE123" s="58"/>
    </row>
    <row r="124" spans="1:31" customFormat="1" ht="23.25" x14ac:dyDescent="0.25">
      <c r="A124" s="49" t="s">
        <v>59</v>
      </c>
      <c r="B124" s="50" t="s">
        <v>60</v>
      </c>
      <c r="C124" s="100" t="s">
        <v>61</v>
      </c>
      <c r="D124" s="100"/>
      <c r="E124" s="100"/>
      <c r="F124" s="51" t="s">
        <v>62</v>
      </c>
      <c r="G124" s="52" t="s">
        <v>110</v>
      </c>
      <c r="H124" s="53">
        <v>23.09</v>
      </c>
      <c r="I124" s="54"/>
      <c r="J124" s="54"/>
      <c r="K124" s="54"/>
      <c r="L124" s="53">
        <v>5.54</v>
      </c>
      <c r="M124" s="54"/>
      <c r="N124" s="54"/>
      <c r="O124" s="54"/>
      <c r="P124" s="55"/>
      <c r="Q124" s="55"/>
      <c r="R124" s="56"/>
      <c r="S124" s="57"/>
      <c r="X124" s="26"/>
      <c r="Y124" s="27"/>
      <c r="AE124" s="58" t="s">
        <v>61</v>
      </c>
    </row>
    <row r="125" spans="1:31" customFormat="1" ht="15" x14ac:dyDescent="0.25">
      <c r="A125" s="28" t="s">
        <v>111</v>
      </c>
      <c r="B125" s="29" t="s">
        <v>69</v>
      </c>
      <c r="C125" s="97" t="s">
        <v>112</v>
      </c>
      <c r="D125" s="97"/>
      <c r="E125" s="97"/>
      <c r="F125" s="30" t="s">
        <v>38</v>
      </c>
      <c r="G125" s="31">
        <v>3</v>
      </c>
      <c r="H125" s="32"/>
      <c r="I125" s="60"/>
      <c r="J125" s="60"/>
      <c r="K125" s="60"/>
      <c r="L125" s="60"/>
      <c r="M125" s="60"/>
      <c r="N125" s="60"/>
      <c r="O125" s="60"/>
      <c r="P125" s="61">
        <v>0</v>
      </c>
      <c r="Q125" s="61">
        <v>0</v>
      </c>
      <c r="R125" s="61">
        <v>0</v>
      </c>
      <c r="S125" s="61">
        <v>0</v>
      </c>
      <c r="X125" s="26"/>
      <c r="Y125" s="27"/>
      <c r="Z125" s="2" t="s">
        <v>112</v>
      </c>
      <c r="AE125" s="58"/>
    </row>
    <row r="126" spans="1:31" customFormat="1" ht="15" x14ac:dyDescent="0.25">
      <c r="A126" s="38"/>
      <c r="B126" s="95" t="s">
        <v>71</v>
      </c>
      <c r="C126" s="95"/>
      <c r="D126" s="95"/>
      <c r="E126" s="95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40"/>
      <c r="X126" s="26"/>
      <c r="Y126" s="27"/>
      <c r="AB126" s="2" t="s">
        <v>71</v>
      </c>
      <c r="AE126" s="58"/>
    </row>
    <row r="127" spans="1:31" customFormat="1" ht="15" x14ac:dyDescent="0.25">
      <c r="A127" s="96" t="s">
        <v>113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X127" s="26"/>
      <c r="Y127" s="27" t="s">
        <v>113</v>
      </c>
      <c r="AE127" s="58"/>
    </row>
    <row r="128" spans="1:31" customFormat="1" ht="68.25" x14ac:dyDescent="0.25">
      <c r="A128" s="28" t="s">
        <v>114</v>
      </c>
      <c r="B128" s="29" t="s">
        <v>115</v>
      </c>
      <c r="C128" s="97" t="s">
        <v>116</v>
      </c>
      <c r="D128" s="97"/>
      <c r="E128" s="97"/>
      <c r="F128" s="30" t="s">
        <v>117</v>
      </c>
      <c r="G128" s="63">
        <v>0.12</v>
      </c>
      <c r="H128" s="32">
        <v>6011.03</v>
      </c>
      <c r="I128" s="32">
        <v>1936.03</v>
      </c>
      <c r="J128" s="32">
        <v>4075</v>
      </c>
      <c r="K128" s="33">
        <v>736.19</v>
      </c>
      <c r="L128" s="33">
        <v>721.32</v>
      </c>
      <c r="M128" s="33">
        <v>232.32</v>
      </c>
      <c r="N128" s="33">
        <v>489</v>
      </c>
      <c r="O128" s="33">
        <v>88.34</v>
      </c>
      <c r="P128" s="33">
        <v>201.25</v>
      </c>
      <c r="Q128" s="33">
        <v>24.15</v>
      </c>
      <c r="R128" s="34">
        <v>83.375</v>
      </c>
      <c r="S128" s="33">
        <v>10.01</v>
      </c>
      <c r="X128" s="26"/>
      <c r="Y128" s="27"/>
      <c r="Z128" s="2" t="s">
        <v>116</v>
      </c>
      <c r="AE128" s="58"/>
    </row>
    <row r="129" spans="1:31" customFormat="1" ht="15" x14ac:dyDescent="0.25">
      <c r="A129" s="47"/>
      <c r="B129" s="48"/>
      <c r="C129" s="93" t="s">
        <v>118</v>
      </c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4"/>
      <c r="X129" s="26"/>
      <c r="Y129" s="27"/>
      <c r="AC129" s="2" t="s">
        <v>118</v>
      </c>
      <c r="AE129" s="58"/>
    </row>
    <row r="130" spans="1:31" customFormat="1" ht="15" x14ac:dyDescent="0.25">
      <c r="A130" s="36"/>
      <c r="B130" s="48"/>
      <c r="C130" s="93" t="s">
        <v>119</v>
      </c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4"/>
      <c r="X130" s="26"/>
      <c r="Y130" s="27"/>
      <c r="AD130" s="2" t="s">
        <v>119</v>
      </c>
      <c r="AE130" s="58"/>
    </row>
    <row r="131" spans="1:31" customFormat="1" ht="22.5" x14ac:dyDescent="0.25">
      <c r="A131" s="36"/>
      <c r="B131" s="37" t="s">
        <v>39</v>
      </c>
      <c r="C131" s="98" t="s">
        <v>51</v>
      </c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9"/>
      <c r="X131" s="26"/>
      <c r="Y131" s="27"/>
      <c r="AA131" s="2" t="s">
        <v>51</v>
      </c>
      <c r="AE131" s="58"/>
    </row>
    <row r="132" spans="1:31" customFormat="1" ht="45.75" x14ac:dyDescent="0.25">
      <c r="A132" s="36"/>
      <c r="B132" s="37" t="s">
        <v>41</v>
      </c>
      <c r="C132" s="98" t="s">
        <v>42</v>
      </c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9"/>
      <c r="X132" s="26"/>
      <c r="Y132" s="27"/>
      <c r="AA132" s="2" t="s">
        <v>42</v>
      </c>
      <c r="AE132" s="58"/>
    </row>
    <row r="133" spans="1:31" customFormat="1" ht="15" x14ac:dyDescent="0.25">
      <c r="A133" s="38"/>
      <c r="B133" s="95" t="s">
        <v>43</v>
      </c>
      <c r="C133" s="95"/>
      <c r="D133" s="95"/>
      <c r="E133" s="95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40"/>
      <c r="X133" s="26"/>
      <c r="Y133" s="27"/>
      <c r="AB133" s="2" t="s">
        <v>43</v>
      </c>
      <c r="AE133" s="58"/>
    </row>
    <row r="134" spans="1:31" customFormat="1" ht="15" x14ac:dyDescent="0.25">
      <c r="A134" s="38"/>
      <c r="B134" s="39"/>
      <c r="C134" s="39"/>
      <c r="D134" s="39"/>
      <c r="E134" s="41" t="s">
        <v>120</v>
      </c>
      <c r="F134" s="42"/>
      <c r="G134" s="43"/>
      <c r="H134" s="11"/>
      <c r="I134" s="11"/>
      <c r="J134" s="11"/>
      <c r="K134" s="11"/>
      <c r="L134" s="44">
        <v>288.58999999999997</v>
      </c>
      <c r="M134" s="45"/>
      <c r="N134" s="45"/>
      <c r="O134" s="45"/>
      <c r="P134" s="45"/>
      <c r="Q134" s="45"/>
      <c r="R134" s="11"/>
      <c r="S134" s="46"/>
      <c r="X134" s="26"/>
      <c r="Y134" s="27"/>
      <c r="AE134" s="58"/>
    </row>
    <row r="135" spans="1:31" customFormat="1" ht="15" x14ac:dyDescent="0.25">
      <c r="A135" s="38"/>
      <c r="B135" s="39"/>
      <c r="C135" s="39"/>
      <c r="D135" s="39"/>
      <c r="E135" s="41" t="s">
        <v>121</v>
      </c>
      <c r="F135" s="42"/>
      <c r="G135" s="43"/>
      <c r="H135" s="11"/>
      <c r="I135" s="11"/>
      <c r="J135" s="11"/>
      <c r="K135" s="11"/>
      <c r="L135" s="44">
        <v>147.5</v>
      </c>
      <c r="M135" s="45"/>
      <c r="N135" s="45"/>
      <c r="O135" s="45"/>
      <c r="P135" s="45"/>
      <c r="Q135" s="45"/>
      <c r="R135" s="11"/>
      <c r="S135" s="46"/>
      <c r="X135" s="26"/>
      <c r="Y135" s="27"/>
      <c r="AE135" s="58"/>
    </row>
    <row r="136" spans="1:31" customFormat="1" ht="23.25" x14ac:dyDescent="0.25">
      <c r="A136" s="49" t="s">
        <v>59</v>
      </c>
      <c r="B136" s="50" t="s">
        <v>122</v>
      </c>
      <c r="C136" s="100" t="s">
        <v>123</v>
      </c>
      <c r="D136" s="100"/>
      <c r="E136" s="100"/>
      <c r="F136" s="51" t="s">
        <v>124</v>
      </c>
      <c r="G136" s="52" t="s">
        <v>125</v>
      </c>
      <c r="H136" s="53">
        <v>287.99</v>
      </c>
      <c r="I136" s="54"/>
      <c r="J136" s="53">
        <v>287.99</v>
      </c>
      <c r="K136" s="53">
        <v>11.6</v>
      </c>
      <c r="L136" s="53">
        <v>575.98</v>
      </c>
      <c r="M136" s="54"/>
      <c r="N136" s="53">
        <v>575.98</v>
      </c>
      <c r="O136" s="53">
        <v>23.2</v>
      </c>
      <c r="P136" s="55"/>
      <c r="Q136" s="55"/>
      <c r="R136" s="56"/>
      <c r="S136" s="57"/>
      <c r="X136" s="26"/>
      <c r="Y136" s="27"/>
      <c r="AE136" s="58" t="s">
        <v>123</v>
      </c>
    </row>
    <row r="137" spans="1:31" customFormat="1" ht="57" x14ac:dyDescent="0.25">
      <c r="A137" s="28" t="s">
        <v>126</v>
      </c>
      <c r="B137" s="29" t="s">
        <v>115</v>
      </c>
      <c r="C137" s="97" t="s">
        <v>127</v>
      </c>
      <c r="D137" s="97"/>
      <c r="E137" s="97"/>
      <c r="F137" s="30" t="s">
        <v>117</v>
      </c>
      <c r="G137" s="63">
        <v>0.12</v>
      </c>
      <c r="H137" s="32">
        <v>22470.81</v>
      </c>
      <c r="I137" s="32">
        <v>3872.05</v>
      </c>
      <c r="J137" s="32">
        <v>17754.47</v>
      </c>
      <c r="K137" s="32">
        <v>1859.24</v>
      </c>
      <c r="L137" s="32">
        <v>2696.5</v>
      </c>
      <c r="M137" s="33">
        <v>464.65</v>
      </c>
      <c r="N137" s="32">
        <v>2130.54</v>
      </c>
      <c r="O137" s="33">
        <v>223.11</v>
      </c>
      <c r="P137" s="62">
        <v>402.5</v>
      </c>
      <c r="Q137" s="62">
        <v>48.3</v>
      </c>
      <c r="R137" s="33">
        <v>166.75</v>
      </c>
      <c r="S137" s="33">
        <v>20.010000000000002</v>
      </c>
      <c r="X137" s="26"/>
      <c r="Y137" s="27"/>
      <c r="Z137" s="2" t="s">
        <v>127</v>
      </c>
      <c r="AE137" s="58"/>
    </row>
    <row r="138" spans="1:31" customFormat="1" ht="15" x14ac:dyDescent="0.25">
      <c r="A138" s="47"/>
      <c r="B138" s="48"/>
      <c r="C138" s="93" t="s">
        <v>118</v>
      </c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4"/>
      <c r="X138" s="26"/>
      <c r="Y138" s="27"/>
      <c r="AC138" s="2" t="s">
        <v>118</v>
      </c>
      <c r="AE138" s="58"/>
    </row>
    <row r="139" spans="1:31" customFormat="1" ht="45.75" x14ac:dyDescent="0.25">
      <c r="A139" s="36"/>
      <c r="B139" s="37" t="s">
        <v>41</v>
      </c>
      <c r="C139" s="98" t="s">
        <v>42</v>
      </c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9"/>
      <c r="X139" s="26"/>
      <c r="Y139" s="27"/>
      <c r="AA139" s="2" t="s">
        <v>42</v>
      </c>
      <c r="AE139" s="58"/>
    </row>
    <row r="140" spans="1:31" customFormat="1" ht="15" x14ac:dyDescent="0.25">
      <c r="A140" s="38"/>
      <c r="B140" s="95" t="s">
        <v>43</v>
      </c>
      <c r="C140" s="95"/>
      <c r="D140" s="95"/>
      <c r="E140" s="95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40"/>
      <c r="X140" s="26"/>
      <c r="Y140" s="27"/>
      <c r="AB140" s="2" t="s">
        <v>43</v>
      </c>
      <c r="AE140" s="58"/>
    </row>
    <row r="141" spans="1:31" customFormat="1" ht="15" x14ac:dyDescent="0.25">
      <c r="A141" s="38"/>
      <c r="B141" s="39"/>
      <c r="C141" s="39"/>
      <c r="D141" s="39"/>
      <c r="E141" s="41" t="s">
        <v>128</v>
      </c>
      <c r="F141" s="42"/>
      <c r="G141" s="43"/>
      <c r="H141" s="11"/>
      <c r="I141" s="11"/>
      <c r="J141" s="11"/>
      <c r="K141" s="11"/>
      <c r="L141" s="44">
        <v>618.98</v>
      </c>
      <c r="M141" s="45"/>
      <c r="N141" s="45"/>
      <c r="O141" s="45"/>
      <c r="P141" s="45"/>
      <c r="Q141" s="45"/>
      <c r="R141" s="11"/>
      <c r="S141" s="46"/>
      <c r="X141" s="26"/>
      <c r="Y141" s="27"/>
      <c r="AE141" s="58"/>
    </row>
    <row r="142" spans="1:31" customFormat="1" ht="15" x14ac:dyDescent="0.25">
      <c r="A142" s="38"/>
      <c r="B142" s="39"/>
      <c r="C142" s="39"/>
      <c r="D142" s="39"/>
      <c r="E142" s="41" t="s">
        <v>129</v>
      </c>
      <c r="F142" s="42"/>
      <c r="G142" s="43"/>
      <c r="H142" s="11"/>
      <c r="I142" s="11"/>
      <c r="J142" s="11"/>
      <c r="K142" s="11"/>
      <c r="L142" s="44">
        <v>316.37</v>
      </c>
      <c r="M142" s="45"/>
      <c r="N142" s="45"/>
      <c r="O142" s="45"/>
      <c r="P142" s="45"/>
      <c r="Q142" s="45"/>
      <c r="R142" s="11"/>
      <c r="S142" s="46"/>
      <c r="X142" s="26"/>
      <c r="Y142" s="27"/>
      <c r="AE142" s="58"/>
    </row>
    <row r="143" spans="1:31" customFormat="1" ht="15" x14ac:dyDescent="0.25">
      <c r="A143" s="28" t="s">
        <v>130</v>
      </c>
      <c r="B143" s="29" t="s">
        <v>69</v>
      </c>
      <c r="C143" s="97" t="s">
        <v>131</v>
      </c>
      <c r="D143" s="97"/>
      <c r="E143" s="97"/>
      <c r="F143" s="30" t="s">
        <v>132</v>
      </c>
      <c r="G143" s="31">
        <v>120</v>
      </c>
      <c r="H143" s="32"/>
      <c r="I143" s="60"/>
      <c r="J143" s="60"/>
      <c r="K143" s="60"/>
      <c r="L143" s="60"/>
      <c r="M143" s="60"/>
      <c r="N143" s="60"/>
      <c r="O143" s="60"/>
      <c r="P143" s="61">
        <v>0</v>
      </c>
      <c r="Q143" s="61">
        <v>0</v>
      </c>
      <c r="R143" s="61">
        <v>0</v>
      </c>
      <c r="S143" s="61">
        <v>0</v>
      </c>
      <c r="X143" s="26"/>
      <c r="Y143" s="27"/>
      <c r="Z143" s="2" t="s">
        <v>131</v>
      </c>
      <c r="AE143" s="58"/>
    </row>
    <row r="144" spans="1:31" customFormat="1" ht="15" x14ac:dyDescent="0.25">
      <c r="A144" s="38"/>
      <c r="B144" s="95" t="s">
        <v>71</v>
      </c>
      <c r="C144" s="95"/>
      <c r="D144" s="95"/>
      <c r="E144" s="95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40"/>
      <c r="X144" s="26"/>
      <c r="Y144" s="27"/>
      <c r="AB144" s="2" t="s">
        <v>71</v>
      </c>
      <c r="AE144" s="58"/>
    </row>
    <row r="145" spans="1:31" customFormat="1" ht="15" x14ac:dyDescent="0.25">
      <c r="A145" s="96" t="s">
        <v>133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X145" s="26"/>
      <c r="Y145" s="27" t="s">
        <v>133</v>
      </c>
      <c r="AE145" s="58"/>
    </row>
    <row r="146" spans="1:31" customFormat="1" ht="57" x14ac:dyDescent="0.25">
      <c r="A146" s="28" t="s">
        <v>134</v>
      </c>
      <c r="B146" s="29" t="s">
        <v>135</v>
      </c>
      <c r="C146" s="97" t="s">
        <v>136</v>
      </c>
      <c r="D146" s="97"/>
      <c r="E146" s="97"/>
      <c r="F146" s="30" t="s">
        <v>137</v>
      </c>
      <c r="G146" s="64">
        <v>1.2</v>
      </c>
      <c r="H146" s="32">
        <v>1060.94</v>
      </c>
      <c r="I146" s="33">
        <v>437.54</v>
      </c>
      <c r="J146" s="33">
        <v>623.4</v>
      </c>
      <c r="K146" s="33">
        <v>66.989999999999995</v>
      </c>
      <c r="L146" s="32">
        <v>1273.1300000000001</v>
      </c>
      <c r="M146" s="33">
        <v>525.04999999999995</v>
      </c>
      <c r="N146" s="33">
        <v>748.08</v>
      </c>
      <c r="O146" s="33">
        <v>80.39</v>
      </c>
      <c r="P146" s="35">
        <v>45.482500000000002</v>
      </c>
      <c r="Q146" s="33">
        <v>54.58</v>
      </c>
      <c r="R146" s="35">
        <v>7.8315000000000001</v>
      </c>
      <c r="S146" s="62">
        <v>9.4</v>
      </c>
      <c r="X146" s="26"/>
      <c r="Y146" s="27"/>
      <c r="Z146" s="2" t="s">
        <v>136</v>
      </c>
      <c r="AE146" s="58"/>
    </row>
    <row r="147" spans="1:31" customFormat="1" ht="15" x14ac:dyDescent="0.25">
      <c r="A147" s="47"/>
      <c r="B147" s="48"/>
      <c r="C147" s="93" t="s">
        <v>138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4"/>
      <c r="X147" s="26"/>
      <c r="Y147" s="27"/>
      <c r="AC147" s="2" t="s">
        <v>138</v>
      </c>
      <c r="AE147" s="58"/>
    </row>
    <row r="148" spans="1:31" customFormat="1" ht="15" x14ac:dyDescent="0.25">
      <c r="A148" s="36"/>
      <c r="B148" s="48"/>
      <c r="C148" s="93" t="s">
        <v>139</v>
      </c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4"/>
      <c r="X148" s="26"/>
      <c r="Y148" s="27"/>
      <c r="AD148" s="2" t="s">
        <v>139</v>
      </c>
      <c r="AE148" s="58"/>
    </row>
    <row r="149" spans="1:31" customFormat="1" ht="22.5" x14ac:dyDescent="0.25">
      <c r="A149" s="36"/>
      <c r="B149" s="37" t="s">
        <v>39</v>
      </c>
      <c r="C149" s="98" t="s">
        <v>51</v>
      </c>
      <c r="D149" s="98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99"/>
      <c r="X149" s="26"/>
      <c r="Y149" s="27"/>
      <c r="AA149" s="2" t="s">
        <v>51</v>
      </c>
      <c r="AE149" s="58"/>
    </row>
    <row r="150" spans="1:31" customFormat="1" ht="45.75" x14ac:dyDescent="0.25">
      <c r="A150" s="36"/>
      <c r="B150" s="37" t="s">
        <v>41</v>
      </c>
      <c r="C150" s="98" t="s">
        <v>42</v>
      </c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9"/>
      <c r="X150" s="26"/>
      <c r="Y150" s="27"/>
      <c r="AA150" s="2" t="s">
        <v>42</v>
      </c>
      <c r="AE150" s="58"/>
    </row>
    <row r="151" spans="1:31" customFormat="1" ht="15" x14ac:dyDescent="0.25">
      <c r="A151" s="38"/>
      <c r="B151" s="95" t="s">
        <v>43</v>
      </c>
      <c r="C151" s="95"/>
      <c r="D151" s="95"/>
      <c r="E151" s="95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40"/>
      <c r="X151" s="26"/>
      <c r="Y151" s="27"/>
      <c r="AB151" s="2" t="s">
        <v>43</v>
      </c>
      <c r="AE151" s="58"/>
    </row>
    <row r="152" spans="1:31" customFormat="1" ht="15" x14ac:dyDescent="0.25">
      <c r="A152" s="38"/>
      <c r="B152" s="39"/>
      <c r="C152" s="39"/>
      <c r="D152" s="39"/>
      <c r="E152" s="41" t="s">
        <v>140</v>
      </c>
      <c r="F152" s="42"/>
      <c r="G152" s="43"/>
      <c r="H152" s="11"/>
      <c r="I152" s="11"/>
      <c r="J152" s="11"/>
      <c r="K152" s="11"/>
      <c r="L152" s="44">
        <v>544.9</v>
      </c>
      <c r="M152" s="45"/>
      <c r="N152" s="45"/>
      <c r="O152" s="45"/>
      <c r="P152" s="45"/>
      <c r="Q152" s="45"/>
      <c r="R152" s="11"/>
      <c r="S152" s="46"/>
      <c r="X152" s="26"/>
      <c r="Y152" s="27"/>
      <c r="AE152" s="58"/>
    </row>
    <row r="153" spans="1:31" customFormat="1" ht="15" x14ac:dyDescent="0.25">
      <c r="A153" s="38"/>
      <c r="B153" s="39"/>
      <c r="C153" s="39"/>
      <c r="D153" s="39"/>
      <c r="E153" s="41" t="s">
        <v>141</v>
      </c>
      <c r="F153" s="42"/>
      <c r="G153" s="43"/>
      <c r="H153" s="11"/>
      <c r="I153" s="11"/>
      <c r="J153" s="11"/>
      <c r="K153" s="11"/>
      <c r="L153" s="44">
        <v>278.5</v>
      </c>
      <c r="M153" s="45"/>
      <c r="N153" s="45"/>
      <c r="O153" s="45"/>
      <c r="P153" s="45"/>
      <c r="Q153" s="45"/>
      <c r="R153" s="11"/>
      <c r="S153" s="46"/>
      <c r="X153" s="26"/>
      <c r="Y153" s="27"/>
      <c r="AE153" s="58"/>
    </row>
    <row r="154" spans="1:31" customFormat="1" ht="23.25" x14ac:dyDescent="0.25">
      <c r="A154" s="49" t="s">
        <v>59</v>
      </c>
      <c r="B154" s="50" t="s">
        <v>122</v>
      </c>
      <c r="C154" s="100" t="s">
        <v>123</v>
      </c>
      <c r="D154" s="100"/>
      <c r="E154" s="100"/>
      <c r="F154" s="51" t="s">
        <v>124</v>
      </c>
      <c r="G154" s="52" t="s">
        <v>142</v>
      </c>
      <c r="H154" s="53">
        <v>287.99</v>
      </c>
      <c r="I154" s="54"/>
      <c r="J154" s="53">
        <v>287.99</v>
      </c>
      <c r="K154" s="53">
        <v>11.6</v>
      </c>
      <c r="L154" s="53">
        <v>990.69</v>
      </c>
      <c r="M154" s="54"/>
      <c r="N154" s="53">
        <v>990.69</v>
      </c>
      <c r="O154" s="53">
        <v>39.9</v>
      </c>
      <c r="P154" s="55"/>
      <c r="Q154" s="55"/>
      <c r="R154" s="56"/>
      <c r="S154" s="57"/>
      <c r="X154" s="26"/>
      <c r="Y154" s="27"/>
      <c r="AE154" s="58" t="s">
        <v>123</v>
      </c>
    </row>
    <row r="155" spans="1:31" customFormat="1" ht="57" x14ac:dyDescent="0.25">
      <c r="A155" s="28" t="s">
        <v>143</v>
      </c>
      <c r="B155" s="29" t="s">
        <v>144</v>
      </c>
      <c r="C155" s="97" t="s">
        <v>145</v>
      </c>
      <c r="D155" s="97"/>
      <c r="E155" s="97"/>
      <c r="F155" s="30" t="s">
        <v>146</v>
      </c>
      <c r="G155" s="31">
        <v>120</v>
      </c>
      <c r="H155" s="32">
        <v>43.12</v>
      </c>
      <c r="I155" s="33">
        <v>5.64</v>
      </c>
      <c r="J155" s="33">
        <v>37.36</v>
      </c>
      <c r="K155" s="33">
        <v>2.14</v>
      </c>
      <c r="L155" s="32">
        <v>5174.3999999999996</v>
      </c>
      <c r="M155" s="33">
        <v>676.8</v>
      </c>
      <c r="N155" s="32">
        <v>4483.2</v>
      </c>
      <c r="O155" s="33">
        <v>256.8</v>
      </c>
      <c r="P155" s="34">
        <v>0.621</v>
      </c>
      <c r="Q155" s="33">
        <v>74.52</v>
      </c>
      <c r="R155" s="35">
        <v>0.17249999999999999</v>
      </c>
      <c r="S155" s="62">
        <v>20.7</v>
      </c>
      <c r="X155" s="26"/>
      <c r="Y155" s="27"/>
      <c r="Z155" s="2" t="s">
        <v>145</v>
      </c>
      <c r="AE155" s="58"/>
    </row>
    <row r="156" spans="1:31" customFormat="1" ht="45.75" x14ac:dyDescent="0.25">
      <c r="A156" s="36"/>
      <c r="B156" s="37" t="s">
        <v>41</v>
      </c>
      <c r="C156" s="98" t="s">
        <v>42</v>
      </c>
      <c r="D156" s="98"/>
      <c r="E156" s="98"/>
      <c r="F156" s="98"/>
      <c r="G156" s="98"/>
      <c r="H156" s="98"/>
      <c r="I156" s="98"/>
      <c r="J156" s="98"/>
      <c r="K156" s="98"/>
      <c r="L156" s="98"/>
      <c r="M156" s="98"/>
      <c r="N156" s="98"/>
      <c r="O156" s="98"/>
      <c r="P156" s="98"/>
      <c r="Q156" s="98"/>
      <c r="R156" s="98"/>
      <c r="S156" s="99"/>
      <c r="X156" s="26"/>
      <c r="Y156" s="27"/>
      <c r="AA156" s="2" t="s">
        <v>42</v>
      </c>
      <c r="AE156" s="58"/>
    </row>
    <row r="157" spans="1:31" customFormat="1" ht="15" x14ac:dyDescent="0.25">
      <c r="A157" s="38"/>
      <c r="B157" s="95" t="s">
        <v>43</v>
      </c>
      <c r="C157" s="95"/>
      <c r="D157" s="95"/>
      <c r="E157" s="95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40"/>
      <c r="X157" s="26"/>
      <c r="Y157" s="27"/>
      <c r="AB157" s="2" t="s">
        <v>43</v>
      </c>
      <c r="AE157" s="58"/>
    </row>
    <row r="158" spans="1:31" customFormat="1" ht="15" x14ac:dyDescent="0.25">
      <c r="A158" s="38"/>
      <c r="B158" s="39"/>
      <c r="C158" s="39"/>
      <c r="D158" s="39"/>
      <c r="E158" s="41" t="s">
        <v>147</v>
      </c>
      <c r="F158" s="42"/>
      <c r="G158" s="43"/>
      <c r="H158" s="11"/>
      <c r="I158" s="11"/>
      <c r="J158" s="11"/>
      <c r="K158" s="11"/>
      <c r="L158" s="44">
        <v>840.24</v>
      </c>
      <c r="M158" s="45"/>
      <c r="N158" s="45"/>
      <c r="O158" s="45"/>
      <c r="P158" s="45"/>
      <c r="Q158" s="45"/>
      <c r="R158" s="11"/>
      <c r="S158" s="46"/>
      <c r="X158" s="26"/>
      <c r="Y158" s="27"/>
      <c r="AE158" s="58"/>
    </row>
    <row r="159" spans="1:31" customFormat="1" ht="15" x14ac:dyDescent="0.25">
      <c r="A159" s="38"/>
      <c r="B159" s="39"/>
      <c r="C159" s="39"/>
      <c r="D159" s="39"/>
      <c r="E159" s="41" t="s">
        <v>148</v>
      </c>
      <c r="F159" s="42"/>
      <c r="G159" s="43"/>
      <c r="H159" s="11"/>
      <c r="I159" s="11"/>
      <c r="J159" s="11"/>
      <c r="K159" s="11"/>
      <c r="L159" s="44">
        <v>429.46</v>
      </c>
      <c r="M159" s="45"/>
      <c r="N159" s="45"/>
      <c r="O159" s="45"/>
      <c r="P159" s="45"/>
      <c r="Q159" s="45"/>
      <c r="R159" s="11"/>
      <c r="S159" s="46"/>
      <c r="X159" s="26"/>
      <c r="Y159" s="27"/>
      <c r="AE159" s="58"/>
    </row>
    <row r="160" spans="1:31" customFormat="1" ht="15" x14ac:dyDescent="0.25">
      <c r="A160" s="96" t="s">
        <v>149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X160" s="26"/>
      <c r="Y160" s="27" t="s">
        <v>149</v>
      </c>
      <c r="AE160" s="58"/>
    </row>
    <row r="161" spans="1:31" customFormat="1" ht="34.5" x14ac:dyDescent="0.25">
      <c r="A161" s="28" t="s">
        <v>150</v>
      </c>
      <c r="B161" s="29" t="s">
        <v>151</v>
      </c>
      <c r="C161" s="97" t="s">
        <v>152</v>
      </c>
      <c r="D161" s="97"/>
      <c r="E161" s="97"/>
      <c r="F161" s="30" t="s">
        <v>49</v>
      </c>
      <c r="G161" s="31">
        <v>15</v>
      </c>
      <c r="H161" s="32">
        <v>46.44</v>
      </c>
      <c r="I161" s="33">
        <v>34.17</v>
      </c>
      <c r="J161" s="33">
        <v>10.59</v>
      </c>
      <c r="K161" s="33">
        <v>1.0900000000000001</v>
      </c>
      <c r="L161" s="33">
        <v>696.6</v>
      </c>
      <c r="M161" s="33">
        <v>512.54999999999995</v>
      </c>
      <c r="N161" s="33">
        <v>158.85</v>
      </c>
      <c r="O161" s="33">
        <v>16.350000000000001</v>
      </c>
      <c r="P161" s="35">
        <v>3.2084999999999999</v>
      </c>
      <c r="Q161" s="33">
        <v>48.13</v>
      </c>
      <c r="R161" s="35">
        <v>8.0500000000000002E-2</v>
      </c>
      <c r="S161" s="33">
        <v>1.21</v>
      </c>
      <c r="X161" s="26"/>
      <c r="Y161" s="27"/>
      <c r="Z161" s="2" t="s">
        <v>152</v>
      </c>
      <c r="AE161" s="58"/>
    </row>
    <row r="162" spans="1:31" customFormat="1" ht="45.75" x14ac:dyDescent="0.25">
      <c r="A162" s="36"/>
      <c r="B162" s="37" t="s">
        <v>41</v>
      </c>
      <c r="C162" s="98" t="s">
        <v>42</v>
      </c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9"/>
      <c r="X162" s="26"/>
      <c r="Y162" s="27"/>
      <c r="AA162" s="2" t="s">
        <v>42</v>
      </c>
      <c r="AE162" s="58"/>
    </row>
    <row r="163" spans="1:31" customFormat="1" ht="15" x14ac:dyDescent="0.25">
      <c r="A163" s="38"/>
      <c r="B163" s="95" t="s">
        <v>43</v>
      </c>
      <c r="C163" s="95"/>
      <c r="D163" s="95"/>
      <c r="E163" s="95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40"/>
      <c r="X163" s="26"/>
      <c r="Y163" s="27"/>
      <c r="AB163" s="2" t="s">
        <v>43</v>
      </c>
      <c r="AE163" s="58"/>
    </row>
    <row r="164" spans="1:31" customFormat="1" ht="15" x14ac:dyDescent="0.25">
      <c r="A164" s="38"/>
      <c r="B164" s="39"/>
      <c r="C164" s="39"/>
      <c r="D164" s="39"/>
      <c r="E164" s="41" t="s">
        <v>153</v>
      </c>
      <c r="F164" s="42"/>
      <c r="G164" s="43"/>
      <c r="H164" s="11"/>
      <c r="I164" s="11"/>
      <c r="J164" s="11"/>
      <c r="K164" s="11"/>
      <c r="L164" s="44">
        <v>476.01</v>
      </c>
      <c r="M164" s="45"/>
      <c r="N164" s="45"/>
      <c r="O164" s="45"/>
      <c r="P164" s="45"/>
      <c r="Q164" s="45"/>
      <c r="R164" s="11"/>
      <c r="S164" s="46"/>
      <c r="X164" s="26"/>
      <c r="Y164" s="27"/>
      <c r="AE164" s="58"/>
    </row>
    <row r="165" spans="1:31" customFormat="1" ht="15" x14ac:dyDescent="0.25">
      <c r="A165" s="38"/>
      <c r="B165" s="39"/>
      <c r="C165" s="39"/>
      <c r="D165" s="39"/>
      <c r="E165" s="41" t="s">
        <v>154</v>
      </c>
      <c r="F165" s="42"/>
      <c r="G165" s="43"/>
      <c r="H165" s="11"/>
      <c r="I165" s="11"/>
      <c r="J165" s="11"/>
      <c r="K165" s="11"/>
      <c r="L165" s="44">
        <v>243.29</v>
      </c>
      <c r="M165" s="45"/>
      <c r="N165" s="45"/>
      <c r="O165" s="45"/>
      <c r="P165" s="45"/>
      <c r="Q165" s="45"/>
      <c r="R165" s="11"/>
      <c r="S165" s="46"/>
      <c r="X165" s="26"/>
      <c r="Y165" s="27"/>
      <c r="AE165" s="58"/>
    </row>
    <row r="166" spans="1:31" customFormat="1" ht="15" x14ac:dyDescent="0.25">
      <c r="A166" s="28" t="s">
        <v>155</v>
      </c>
      <c r="B166" s="29" t="s">
        <v>69</v>
      </c>
      <c r="C166" s="97" t="s">
        <v>156</v>
      </c>
      <c r="D166" s="97"/>
      <c r="E166" s="97"/>
      <c r="F166" s="30" t="s">
        <v>132</v>
      </c>
      <c r="G166" s="64">
        <v>123.6</v>
      </c>
      <c r="H166" s="32"/>
      <c r="I166" s="60"/>
      <c r="J166" s="60"/>
      <c r="K166" s="60"/>
      <c r="L166" s="60"/>
      <c r="M166" s="60"/>
      <c r="N166" s="60"/>
      <c r="O166" s="60"/>
      <c r="P166" s="61">
        <v>0</v>
      </c>
      <c r="Q166" s="61">
        <v>0</v>
      </c>
      <c r="R166" s="61">
        <v>0</v>
      </c>
      <c r="S166" s="61">
        <v>0</v>
      </c>
      <c r="X166" s="26"/>
      <c r="Y166" s="27"/>
      <c r="Z166" s="2" t="s">
        <v>156</v>
      </c>
      <c r="AE166" s="58"/>
    </row>
    <row r="167" spans="1:31" customFormat="1" ht="15" x14ac:dyDescent="0.25">
      <c r="A167" s="47"/>
      <c r="B167" s="48"/>
      <c r="C167" s="93" t="s">
        <v>157</v>
      </c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4"/>
      <c r="X167" s="26"/>
      <c r="Y167" s="27"/>
      <c r="AC167" s="2" t="s">
        <v>157</v>
      </c>
      <c r="AE167" s="58"/>
    </row>
    <row r="168" spans="1:31" customFormat="1" ht="15" x14ac:dyDescent="0.25">
      <c r="A168" s="38"/>
      <c r="B168" s="95" t="s">
        <v>71</v>
      </c>
      <c r="C168" s="95"/>
      <c r="D168" s="95"/>
      <c r="E168" s="95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40"/>
      <c r="X168" s="26"/>
      <c r="Y168" s="27"/>
      <c r="AB168" s="2" t="s">
        <v>71</v>
      </c>
      <c r="AE168" s="58"/>
    </row>
    <row r="169" spans="1:31" customFormat="1" ht="15" x14ac:dyDescent="0.25">
      <c r="A169" s="96" t="s">
        <v>158</v>
      </c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X169" s="26"/>
      <c r="Y169" s="27" t="s">
        <v>158</v>
      </c>
      <c r="AE169" s="58"/>
    </row>
    <row r="170" spans="1:31" customFormat="1" ht="57" x14ac:dyDescent="0.25">
      <c r="A170" s="28" t="s">
        <v>159</v>
      </c>
      <c r="B170" s="29" t="s">
        <v>160</v>
      </c>
      <c r="C170" s="97" t="s">
        <v>161</v>
      </c>
      <c r="D170" s="97"/>
      <c r="E170" s="97"/>
      <c r="F170" s="30" t="s">
        <v>162</v>
      </c>
      <c r="G170" s="65">
        <v>4.7640000000000002E-2</v>
      </c>
      <c r="H170" s="32">
        <v>2004.91</v>
      </c>
      <c r="I170" s="32">
        <v>1327.56</v>
      </c>
      <c r="J170" s="33">
        <v>425.09</v>
      </c>
      <c r="K170" s="33">
        <v>24.15</v>
      </c>
      <c r="L170" s="33">
        <v>95.51</v>
      </c>
      <c r="M170" s="33">
        <v>63.24</v>
      </c>
      <c r="N170" s="33">
        <v>20.25</v>
      </c>
      <c r="O170" s="33">
        <v>1.1499999999999999</v>
      </c>
      <c r="P170" s="61">
        <v>138</v>
      </c>
      <c r="Q170" s="33">
        <v>6.57</v>
      </c>
      <c r="R170" s="34">
        <v>2.1160000000000001</v>
      </c>
      <c r="S170" s="62">
        <v>0.1</v>
      </c>
      <c r="X170" s="26"/>
      <c r="Y170" s="27"/>
      <c r="Z170" s="2" t="s">
        <v>161</v>
      </c>
      <c r="AE170" s="58"/>
    </row>
    <row r="171" spans="1:31" customFormat="1" ht="15" x14ac:dyDescent="0.25">
      <c r="A171" s="47"/>
      <c r="B171" s="48"/>
      <c r="C171" s="93" t="s">
        <v>163</v>
      </c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X171" s="26"/>
      <c r="Y171" s="27"/>
      <c r="AC171" s="2" t="s">
        <v>163</v>
      </c>
      <c r="AE171" s="58"/>
    </row>
    <row r="172" spans="1:31" customFormat="1" ht="45.75" x14ac:dyDescent="0.25">
      <c r="A172" s="36"/>
      <c r="B172" s="37" t="s">
        <v>41</v>
      </c>
      <c r="C172" s="98" t="s">
        <v>42</v>
      </c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9"/>
      <c r="X172" s="26"/>
      <c r="Y172" s="27"/>
      <c r="AA172" s="2" t="s">
        <v>42</v>
      </c>
      <c r="AE172" s="58"/>
    </row>
    <row r="173" spans="1:31" customFormat="1" ht="23.25" x14ac:dyDescent="0.25">
      <c r="A173" s="38"/>
      <c r="B173" s="95" t="s">
        <v>164</v>
      </c>
      <c r="C173" s="95"/>
      <c r="D173" s="95"/>
      <c r="E173" s="95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40"/>
      <c r="X173" s="26"/>
      <c r="Y173" s="27"/>
      <c r="AB173" s="2" t="s">
        <v>164</v>
      </c>
      <c r="AE173" s="58"/>
    </row>
    <row r="174" spans="1:31" customFormat="1" ht="15" x14ac:dyDescent="0.25">
      <c r="A174" s="38"/>
      <c r="B174" s="39"/>
      <c r="C174" s="39"/>
      <c r="D174" s="39"/>
      <c r="E174" s="41" t="s">
        <v>165</v>
      </c>
      <c r="F174" s="42"/>
      <c r="G174" s="43"/>
      <c r="H174" s="11"/>
      <c r="I174" s="11"/>
      <c r="J174" s="11"/>
      <c r="K174" s="11"/>
      <c r="L174" s="44">
        <v>57.95</v>
      </c>
      <c r="M174" s="45"/>
      <c r="N174" s="45"/>
      <c r="O174" s="45"/>
      <c r="P174" s="45"/>
      <c r="Q174" s="45"/>
      <c r="R174" s="11"/>
      <c r="S174" s="46"/>
      <c r="X174" s="26"/>
      <c r="Y174" s="27"/>
      <c r="AE174" s="58"/>
    </row>
    <row r="175" spans="1:31" customFormat="1" ht="15" x14ac:dyDescent="0.25">
      <c r="A175" s="38"/>
      <c r="B175" s="39"/>
      <c r="C175" s="39"/>
      <c r="D175" s="39"/>
      <c r="E175" s="41" t="s">
        <v>166</v>
      </c>
      <c r="F175" s="42"/>
      <c r="G175" s="43"/>
      <c r="H175" s="11"/>
      <c r="I175" s="11"/>
      <c r="J175" s="11"/>
      <c r="K175" s="11"/>
      <c r="L175" s="44">
        <v>28.98</v>
      </c>
      <c r="M175" s="45"/>
      <c r="N175" s="45"/>
      <c r="O175" s="45"/>
      <c r="P175" s="45"/>
      <c r="Q175" s="45"/>
      <c r="R175" s="11"/>
      <c r="S175" s="46"/>
      <c r="X175" s="26"/>
      <c r="Y175" s="27"/>
      <c r="AE175" s="58"/>
    </row>
    <row r="176" spans="1:31" customFormat="1" ht="34.5" x14ac:dyDescent="0.25">
      <c r="A176" s="28" t="s">
        <v>167</v>
      </c>
      <c r="B176" s="29" t="s">
        <v>168</v>
      </c>
      <c r="C176" s="97" t="s">
        <v>169</v>
      </c>
      <c r="D176" s="97"/>
      <c r="E176" s="97"/>
      <c r="F176" s="30" t="s">
        <v>162</v>
      </c>
      <c r="G176" s="65">
        <v>4.7640000000000002E-2</v>
      </c>
      <c r="H176" s="32">
        <v>1483.49</v>
      </c>
      <c r="I176" s="33">
        <v>882.83</v>
      </c>
      <c r="J176" s="33">
        <v>362.48</v>
      </c>
      <c r="K176" s="33">
        <v>4.82</v>
      </c>
      <c r="L176" s="33">
        <v>70.67</v>
      </c>
      <c r="M176" s="33">
        <v>42.06</v>
      </c>
      <c r="N176" s="33">
        <v>17.27</v>
      </c>
      <c r="O176" s="33">
        <v>0.23</v>
      </c>
      <c r="P176" s="34">
        <v>97.335999999999999</v>
      </c>
      <c r="Q176" s="33">
        <v>4.6399999999999997</v>
      </c>
      <c r="R176" s="35">
        <v>0.3881</v>
      </c>
      <c r="S176" s="33">
        <v>0.02</v>
      </c>
      <c r="X176" s="26"/>
      <c r="Y176" s="27"/>
      <c r="Z176" s="2" t="s">
        <v>169</v>
      </c>
      <c r="AE176" s="58"/>
    </row>
    <row r="177" spans="1:32" customFormat="1" ht="15" x14ac:dyDescent="0.25">
      <c r="A177" s="47"/>
      <c r="B177" s="48"/>
      <c r="C177" s="93" t="s">
        <v>163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X177" s="26"/>
      <c r="Y177" s="27"/>
      <c r="AC177" s="2" t="s">
        <v>163</v>
      </c>
      <c r="AE177" s="58"/>
    </row>
    <row r="178" spans="1:32" customFormat="1" ht="45.75" x14ac:dyDescent="0.25">
      <c r="A178" s="36"/>
      <c r="B178" s="37" t="s">
        <v>41</v>
      </c>
      <c r="C178" s="98" t="s">
        <v>42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9"/>
      <c r="X178" s="26"/>
      <c r="Y178" s="27"/>
      <c r="AA178" s="2" t="s">
        <v>42</v>
      </c>
      <c r="AE178" s="58"/>
    </row>
    <row r="179" spans="1:32" customFormat="1" ht="23.25" x14ac:dyDescent="0.25">
      <c r="A179" s="36"/>
      <c r="B179" s="37" t="s">
        <v>170</v>
      </c>
      <c r="C179" s="98" t="s">
        <v>171</v>
      </c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9"/>
      <c r="X179" s="26"/>
      <c r="Y179" s="27"/>
      <c r="AA179" s="2" t="s">
        <v>171</v>
      </c>
      <c r="AE179" s="58"/>
    </row>
    <row r="180" spans="1:32" customFormat="1" ht="15" x14ac:dyDescent="0.25">
      <c r="A180" s="38"/>
      <c r="B180" s="95" t="s">
        <v>172</v>
      </c>
      <c r="C180" s="95"/>
      <c r="D180" s="95"/>
      <c r="E180" s="95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40"/>
      <c r="X180" s="26"/>
      <c r="Y180" s="27"/>
      <c r="AB180" s="2" t="s">
        <v>172</v>
      </c>
      <c r="AE180" s="58"/>
    </row>
    <row r="181" spans="1:32" customFormat="1" ht="15" x14ac:dyDescent="0.25">
      <c r="A181" s="38"/>
      <c r="B181" s="39"/>
      <c r="C181" s="39"/>
      <c r="D181" s="39"/>
      <c r="E181" s="41" t="s">
        <v>173</v>
      </c>
      <c r="F181" s="42"/>
      <c r="G181" s="43"/>
      <c r="H181" s="11"/>
      <c r="I181" s="11"/>
      <c r="J181" s="11"/>
      <c r="K181" s="11"/>
      <c r="L181" s="44">
        <v>39.33</v>
      </c>
      <c r="M181" s="45"/>
      <c r="N181" s="45"/>
      <c r="O181" s="45"/>
      <c r="P181" s="45"/>
      <c r="Q181" s="45"/>
      <c r="R181" s="11"/>
      <c r="S181" s="46"/>
      <c r="X181" s="26"/>
      <c r="Y181" s="27"/>
      <c r="AE181" s="58"/>
    </row>
    <row r="182" spans="1:32" customFormat="1" ht="15" x14ac:dyDescent="0.25">
      <c r="A182" s="38"/>
      <c r="B182" s="39"/>
      <c r="C182" s="39"/>
      <c r="D182" s="39"/>
      <c r="E182" s="41" t="s">
        <v>174</v>
      </c>
      <c r="F182" s="42"/>
      <c r="G182" s="43"/>
      <c r="H182" s="11"/>
      <c r="I182" s="11"/>
      <c r="J182" s="11"/>
      <c r="K182" s="11"/>
      <c r="L182" s="44">
        <v>22.29</v>
      </c>
      <c r="M182" s="45"/>
      <c r="N182" s="45"/>
      <c r="O182" s="45"/>
      <c r="P182" s="45"/>
      <c r="Q182" s="45"/>
      <c r="R182" s="11"/>
      <c r="S182" s="46"/>
      <c r="X182" s="26"/>
      <c r="Y182" s="27"/>
      <c r="AE182" s="58"/>
    </row>
    <row r="183" spans="1:32" customFormat="1" ht="22.5" x14ac:dyDescent="0.25">
      <c r="A183" s="66" t="s">
        <v>175</v>
      </c>
      <c r="B183" s="67" t="s">
        <v>176</v>
      </c>
      <c r="C183" s="101" t="s">
        <v>177</v>
      </c>
      <c r="D183" s="101"/>
      <c r="E183" s="101"/>
      <c r="F183" s="68" t="s">
        <v>162</v>
      </c>
      <c r="G183" s="69" t="s">
        <v>178</v>
      </c>
      <c r="H183" s="70">
        <v>0</v>
      </c>
      <c r="I183" s="71"/>
      <c r="J183" s="71"/>
      <c r="K183" s="71"/>
      <c r="L183" s="70">
        <v>0</v>
      </c>
      <c r="M183" s="71"/>
      <c r="N183" s="71"/>
      <c r="O183" s="71"/>
      <c r="P183" s="45"/>
      <c r="Q183" s="45"/>
      <c r="R183" s="72"/>
      <c r="S183" s="73"/>
      <c r="X183" s="26"/>
      <c r="Y183" s="27"/>
      <c r="AE183" s="58"/>
      <c r="AF183" s="74" t="s">
        <v>177</v>
      </c>
    </row>
    <row r="184" spans="1:32" customFormat="1" ht="15" x14ac:dyDescent="0.25">
      <c r="A184" s="28" t="s">
        <v>179</v>
      </c>
      <c r="B184" s="29" t="s">
        <v>69</v>
      </c>
      <c r="C184" s="97" t="s">
        <v>180</v>
      </c>
      <c r="D184" s="97"/>
      <c r="E184" s="97"/>
      <c r="F184" s="30" t="s">
        <v>162</v>
      </c>
      <c r="G184" s="75">
        <v>2.8400000000000002E-2</v>
      </c>
      <c r="H184" s="32"/>
      <c r="I184" s="60"/>
      <c r="J184" s="60"/>
      <c r="K184" s="60"/>
      <c r="L184" s="60"/>
      <c r="M184" s="60"/>
      <c r="N184" s="60"/>
      <c r="O184" s="60"/>
      <c r="P184" s="61">
        <v>0</v>
      </c>
      <c r="Q184" s="61">
        <v>0</v>
      </c>
      <c r="R184" s="61">
        <v>0</v>
      </c>
      <c r="S184" s="61">
        <v>0</v>
      </c>
      <c r="X184" s="26"/>
      <c r="Y184" s="27"/>
      <c r="Z184" s="2" t="s">
        <v>180</v>
      </c>
      <c r="AE184" s="58"/>
      <c r="AF184" s="74"/>
    </row>
    <row r="185" spans="1:32" customFormat="1" ht="15" x14ac:dyDescent="0.25">
      <c r="A185" s="47"/>
      <c r="B185" s="48"/>
      <c r="C185" s="93" t="s">
        <v>181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4"/>
      <c r="X185" s="26"/>
      <c r="Y185" s="27"/>
      <c r="AC185" s="2" t="s">
        <v>181</v>
      </c>
      <c r="AE185" s="58"/>
      <c r="AF185" s="74"/>
    </row>
    <row r="186" spans="1:32" customFormat="1" ht="15" x14ac:dyDescent="0.25">
      <c r="A186" s="38"/>
      <c r="B186" s="95" t="s">
        <v>71</v>
      </c>
      <c r="C186" s="95"/>
      <c r="D186" s="95"/>
      <c r="E186" s="95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40"/>
      <c r="X186" s="26"/>
      <c r="Y186" s="27"/>
      <c r="AB186" s="2" t="s">
        <v>71</v>
      </c>
      <c r="AE186" s="58"/>
      <c r="AF186" s="74"/>
    </row>
    <row r="187" spans="1:32" customFormat="1" ht="15" x14ac:dyDescent="0.25">
      <c r="A187" s="28" t="s">
        <v>182</v>
      </c>
      <c r="B187" s="29" t="s">
        <v>69</v>
      </c>
      <c r="C187" s="97" t="s">
        <v>183</v>
      </c>
      <c r="D187" s="97"/>
      <c r="E187" s="97"/>
      <c r="F187" s="30" t="s">
        <v>162</v>
      </c>
      <c r="G187" s="65">
        <v>1.924E-2</v>
      </c>
      <c r="H187" s="32"/>
      <c r="I187" s="60"/>
      <c r="J187" s="60"/>
      <c r="K187" s="60"/>
      <c r="L187" s="60"/>
      <c r="M187" s="60"/>
      <c r="N187" s="60"/>
      <c r="O187" s="60"/>
      <c r="P187" s="61">
        <v>0</v>
      </c>
      <c r="Q187" s="61">
        <v>0</v>
      </c>
      <c r="R187" s="61">
        <v>0</v>
      </c>
      <c r="S187" s="61">
        <v>0</v>
      </c>
      <c r="X187" s="26"/>
      <c r="Y187" s="27"/>
      <c r="Z187" s="2" t="s">
        <v>183</v>
      </c>
      <c r="AE187" s="58"/>
      <c r="AF187" s="74"/>
    </row>
    <row r="188" spans="1:32" customFormat="1" ht="15" x14ac:dyDescent="0.25">
      <c r="A188" s="47"/>
      <c r="B188" s="48"/>
      <c r="C188" s="93" t="s">
        <v>184</v>
      </c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X188" s="26"/>
      <c r="Y188" s="27"/>
      <c r="AC188" s="2" t="s">
        <v>184</v>
      </c>
      <c r="AE188" s="58"/>
      <c r="AF188" s="74"/>
    </row>
    <row r="189" spans="1:32" customFormat="1" ht="15" x14ac:dyDescent="0.25">
      <c r="A189" s="38"/>
      <c r="B189" s="95" t="s">
        <v>71</v>
      </c>
      <c r="C189" s="95"/>
      <c r="D189" s="95"/>
      <c r="E189" s="95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40"/>
      <c r="X189" s="26"/>
      <c r="Y189" s="27"/>
      <c r="AB189" s="2" t="s">
        <v>71</v>
      </c>
      <c r="AE189" s="58"/>
      <c r="AF189" s="74"/>
    </row>
    <row r="190" spans="1:32" customFormat="1" ht="15" x14ac:dyDescent="0.25">
      <c r="A190" s="96" t="s">
        <v>185</v>
      </c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X190" s="26"/>
      <c r="Y190" s="27" t="s">
        <v>185</v>
      </c>
      <c r="AE190" s="58"/>
      <c r="AF190" s="74"/>
    </row>
    <row r="191" spans="1:32" customFormat="1" ht="57" x14ac:dyDescent="0.25">
      <c r="A191" s="28" t="s">
        <v>186</v>
      </c>
      <c r="B191" s="29" t="s">
        <v>187</v>
      </c>
      <c r="C191" s="97" t="s">
        <v>188</v>
      </c>
      <c r="D191" s="97"/>
      <c r="E191" s="97"/>
      <c r="F191" s="30" t="s">
        <v>137</v>
      </c>
      <c r="G191" s="64">
        <v>2.2999999999999998</v>
      </c>
      <c r="H191" s="32">
        <v>1332.87</v>
      </c>
      <c r="I191" s="33">
        <v>542.64</v>
      </c>
      <c r="J191" s="33">
        <v>790.23</v>
      </c>
      <c r="K191" s="33">
        <v>83.84</v>
      </c>
      <c r="L191" s="32">
        <v>3065.6</v>
      </c>
      <c r="M191" s="32">
        <v>1248.07</v>
      </c>
      <c r="N191" s="32">
        <v>1817.53</v>
      </c>
      <c r="O191" s="33">
        <v>192.83</v>
      </c>
      <c r="P191" s="35">
        <v>56.407499999999999</v>
      </c>
      <c r="Q191" s="33">
        <v>129.74</v>
      </c>
      <c r="R191" s="35">
        <v>9.7462</v>
      </c>
      <c r="S191" s="33">
        <v>22.42</v>
      </c>
      <c r="X191" s="26"/>
      <c r="Y191" s="27"/>
      <c r="Z191" s="2" t="s">
        <v>188</v>
      </c>
      <c r="AE191" s="58"/>
      <c r="AF191" s="74"/>
    </row>
    <row r="192" spans="1:32" customFormat="1" ht="15" x14ac:dyDescent="0.25">
      <c r="A192" s="47"/>
      <c r="B192" s="48"/>
      <c r="C192" s="93" t="s">
        <v>189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4"/>
      <c r="X192" s="26"/>
      <c r="Y192" s="27"/>
      <c r="AC192" s="2" t="s">
        <v>189</v>
      </c>
      <c r="AE192" s="58"/>
      <c r="AF192" s="74"/>
    </row>
    <row r="193" spans="1:32" customFormat="1" ht="15" x14ac:dyDescent="0.25">
      <c r="A193" s="36"/>
      <c r="B193" s="48"/>
      <c r="C193" s="93" t="s">
        <v>190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4"/>
      <c r="X193" s="26"/>
      <c r="Y193" s="27"/>
      <c r="AD193" s="2" t="s">
        <v>190</v>
      </c>
      <c r="AE193" s="58"/>
      <c r="AF193" s="74"/>
    </row>
    <row r="194" spans="1:32" customFormat="1" ht="22.5" x14ac:dyDescent="0.25">
      <c r="A194" s="36"/>
      <c r="B194" s="37" t="s">
        <v>39</v>
      </c>
      <c r="C194" s="98" t="s">
        <v>51</v>
      </c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9"/>
      <c r="X194" s="26"/>
      <c r="Y194" s="27"/>
      <c r="AA194" s="2" t="s">
        <v>51</v>
      </c>
      <c r="AE194" s="58"/>
      <c r="AF194" s="74"/>
    </row>
    <row r="195" spans="1:32" customFormat="1" ht="45.75" x14ac:dyDescent="0.25">
      <c r="A195" s="36"/>
      <c r="B195" s="37" t="s">
        <v>41</v>
      </c>
      <c r="C195" s="98" t="s">
        <v>42</v>
      </c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9"/>
      <c r="X195" s="26"/>
      <c r="Y195" s="27"/>
      <c r="AA195" s="2" t="s">
        <v>42</v>
      </c>
      <c r="AE195" s="58"/>
      <c r="AF195" s="74"/>
    </row>
    <row r="196" spans="1:32" customFormat="1" ht="15" x14ac:dyDescent="0.25">
      <c r="A196" s="38"/>
      <c r="B196" s="95" t="s">
        <v>43</v>
      </c>
      <c r="C196" s="95"/>
      <c r="D196" s="95"/>
      <c r="E196" s="95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40"/>
      <c r="X196" s="26"/>
      <c r="Y196" s="27"/>
      <c r="AB196" s="2" t="s">
        <v>43</v>
      </c>
      <c r="AE196" s="58"/>
      <c r="AF196" s="74"/>
    </row>
    <row r="197" spans="1:32" customFormat="1" ht="15" x14ac:dyDescent="0.25">
      <c r="A197" s="38"/>
      <c r="B197" s="39"/>
      <c r="C197" s="39"/>
      <c r="D197" s="39"/>
      <c r="E197" s="41" t="s">
        <v>191</v>
      </c>
      <c r="F197" s="42"/>
      <c r="G197" s="43"/>
      <c r="H197" s="11"/>
      <c r="I197" s="11"/>
      <c r="J197" s="11"/>
      <c r="K197" s="11"/>
      <c r="L197" s="59">
        <v>1296.81</v>
      </c>
      <c r="M197" s="45"/>
      <c r="N197" s="45"/>
      <c r="O197" s="45"/>
      <c r="P197" s="45"/>
      <c r="Q197" s="45"/>
      <c r="R197" s="11"/>
      <c r="S197" s="46"/>
      <c r="X197" s="26"/>
      <c r="Y197" s="27"/>
      <c r="AE197" s="58"/>
      <c r="AF197" s="74"/>
    </row>
    <row r="198" spans="1:32" customFormat="1" ht="15" x14ac:dyDescent="0.25">
      <c r="A198" s="38"/>
      <c r="B198" s="39"/>
      <c r="C198" s="39"/>
      <c r="D198" s="39"/>
      <c r="E198" s="41" t="s">
        <v>192</v>
      </c>
      <c r="F198" s="42"/>
      <c r="G198" s="43"/>
      <c r="H198" s="11"/>
      <c r="I198" s="11"/>
      <c r="J198" s="11"/>
      <c r="K198" s="11"/>
      <c r="L198" s="44">
        <v>662.81</v>
      </c>
      <c r="M198" s="45"/>
      <c r="N198" s="45"/>
      <c r="O198" s="45"/>
      <c r="P198" s="45"/>
      <c r="Q198" s="45"/>
      <c r="R198" s="11"/>
      <c r="S198" s="46"/>
      <c r="X198" s="26"/>
      <c r="Y198" s="27"/>
      <c r="AE198" s="58"/>
      <c r="AF198" s="74"/>
    </row>
    <row r="199" spans="1:32" customFormat="1" ht="23.25" x14ac:dyDescent="0.25">
      <c r="A199" s="49" t="s">
        <v>59</v>
      </c>
      <c r="B199" s="50" t="s">
        <v>122</v>
      </c>
      <c r="C199" s="100" t="s">
        <v>123</v>
      </c>
      <c r="D199" s="100"/>
      <c r="E199" s="100"/>
      <c r="F199" s="51" t="s">
        <v>124</v>
      </c>
      <c r="G199" s="52" t="s">
        <v>193</v>
      </c>
      <c r="H199" s="53">
        <v>287.99</v>
      </c>
      <c r="I199" s="54"/>
      <c r="J199" s="53">
        <v>287.99</v>
      </c>
      <c r="K199" s="53">
        <v>11.6</v>
      </c>
      <c r="L199" s="76">
        <v>2341.36</v>
      </c>
      <c r="M199" s="54"/>
      <c r="N199" s="76">
        <v>2341.36</v>
      </c>
      <c r="O199" s="53">
        <v>94.31</v>
      </c>
      <c r="P199" s="55"/>
      <c r="Q199" s="55"/>
      <c r="R199" s="56"/>
      <c r="S199" s="57"/>
      <c r="X199" s="26"/>
      <c r="Y199" s="27"/>
      <c r="AE199" s="58" t="s">
        <v>123</v>
      </c>
      <c r="AF199" s="74"/>
    </row>
    <row r="200" spans="1:32" customFormat="1" ht="57" x14ac:dyDescent="0.25">
      <c r="A200" s="28" t="s">
        <v>194</v>
      </c>
      <c r="B200" s="29" t="s">
        <v>195</v>
      </c>
      <c r="C200" s="97" t="s">
        <v>196</v>
      </c>
      <c r="D200" s="97"/>
      <c r="E200" s="97"/>
      <c r="F200" s="30" t="s">
        <v>146</v>
      </c>
      <c r="G200" s="31">
        <v>230</v>
      </c>
      <c r="H200" s="32">
        <v>58.79</v>
      </c>
      <c r="I200" s="33">
        <v>7.82</v>
      </c>
      <c r="J200" s="33">
        <v>50.62</v>
      </c>
      <c r="K200" s="33">
        <v>3.19</v>
      </c>
      <c r="L200" s="32">
        <v>13521.7</v>
      </c>
      <c r="M200" s="32">
        <v>1798.6</v>
      </c>
      <c r="N200" s="32">
        <v>11642.6</v>
      </c>
      <c r="O200" s="33">
        <v>733.7</v>
      </c>
      <c r="P200" s="35">
        <v>0.86250000000000004</v>
      </c>
      <c r="Q200" s="33">
        <v>198.38</v>
      </c>
      <c r="R200" s="34">
        <v>0.253</v>
      </c>
      <c r="S200" s="33">
        <v>58.19</v>
      </c>
      <c r="X200" s="26"/>
      <c r="Y200" s="27"/>
      <c r="Z200" s="2" t="s">
        <v>196</v>
      </c>
      <c r="AE200" s="58"/>
      <c r="AF200" s="74"/>
    </row>
    <row r="201" spans="1:32" customFormat="1" ht="45.75" x14ac:dyDescent="0.25">
      <c r="A201" s="36"/>
      <c r="B201" s="37" t="s">
        <v>41</v>
      </c>
      <c r="C201" s="98" t="s">
        <v>42</v>
      </c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9"/>
      <c r="X201" s="26"/>
      <c r="Y201" s="27"/>
      <c r="AA201" s="2" t="s">
        <v>42</v>
      </c>
      <c r="AE201" s="58"/>
      <c r="AF201" s="74"/>
    </row>
    <row r="202" spans="1:32" customFormat="1" ht="15" x14ac:dyDescent="0.25">
      <c r="A202" s="38"/>
      <c r="B202" s="95" t="s">
        <v>43</v>
      </c>
      <c r="C202" s="95"/>
      <c r="D202" s="95"/>
      <c r="E202" s="95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40"/>
      <c r="X202" s="26"/>
      <c r="Y202" s="27"/>
      <c r="AB202" s="2" t="s">
        <v>43</v>
      </c>
      <c r="AE202" s="58"/>
      <c r="AF202" s="74"/>
    </row>
    <row r="203" spans="1:32" customFormat="1" ht="15" x14ac:dyDescent="0.25">
      <c r="A203" s="38"/>
      <c r="B203" s="39"/>
      <c r="C203" s="39"/>
      <c r="D203" s="39"/>
      <c r="E203" s="41" t="s">
        <v>197</v>
      </c>
      <c r="F203" s="42"/>
      <c r="G203" s="43"/>
      <c r="H203" s="11"/>
      <c r="I203" s="11"/>
      <c r="J203" s="11"/>
      <c r="K203" s="11"/>
      <c r="L203" s="59">
        <v>2279.0700000000002</v>
      </c>
      <c r="M203" s="45"/>
      <c r="N203" s="45"/>
      <c r="O203" s="45"/>
      <c r="P203" s="45"/>
      <c r="Q203" s="45"/>
      <c r="R203" s="11"/>
      <c r="S203" s="46"/>
      <c r="X203" s="26"/>
      <c r="Y203" s="27"/>
      <c r="AE203" s="58"/>
      <c r="AF203" s="74"/>
    </row>
    <row r="204" spans="1:32" customFormat="1" ht="15" x14ac:dyDescent="0.25">
      <c r="A204" s="38"/>
      <c r="B204" s="39"/>
      <c r="C204" s="39"/>
      <c r="D204" s="39"/>
      <c r="E204" s="41" t="s">
        <v>198</v>
      </c>
      <c r="F204" s="42"/>
      <c r="G204" s="43"/>
      <c r="H204" s="11"/>
      <c r="I204" s="11"/>
      <c r="J204" s="11"/>
      <c r="K204" s="11"/>
      <c r="L204" s="59">
        <v>1164.8599999999999</v>
      </c>
      <c r="M204" s="45"/>
      <c r="N204" s="45"/>
      <c r="O204" s="45"/>
      <c r="P204" s="45"/>
      <c r="Q204" s="45"/>
      <c r="R204" s="11"/>
      <c r="S204" s="46"/>
      <c r="X204" s="26"/>
      <c r="Y204" s="27"/>
      <c r="AE204" s="58"/>
      <c r="AF204" s="74"/>
    </row>
    <row r="205" spans="1:32" customFormat="1" ht="15" x14ac:dyDescent="0.25">
      <c r="A205" s="96" t="s">
        <v>149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X205" s="26"/>
      <c r="Y205" s="27" t="s">
        <v>149</v>
      </c>
      <c r="AE205" s="58"/>
      <c r="AF205" s="74"/>
    </row>
    <row r="206" spans="1:32" customFormat="1" ht="34.5" x14ac:dyDescent="0.25">
      <c r="A206" s="28" t="s">
        <v>199</v>
      </c>
      <c r="B206" s="29" t="s">
        <v>200</v>
      </c>
      <c r="C206" s="97" t="s">
        <v>201</v>
      </c>
      <c r="D206" s="97"/>
      <c r="E206" s="97"/>
      <c r="F206" s="30" t="s">
        <v>49</v>
      </c>
      <c r="G206" s="31">
        <v>27</v>
      </c>
      <c r="H206" s="32">
        <v>74.47</v>
      </c>
      <c r="I206" s="33">
        <v>46.85</v>
      </c>
      <c r="J206" s="33">
        <v>24.33</v>
      </c>
      <c r="K206" s="33">
        <v>2.48</v>
      </c>
      <c r="L206" s="32">
        <v>2010.69</v>
      </c>
      <c r="M206" s="32">
        <v>1264.95</v>
      </c>
      <c r="N206" s="33">
        <v>656.91</v>
      </c>
      <c r="O206" s="33">
        <v>66.959999999999994</v>
      </c>
      <c r="P206" s="34">
        <v>4.4619999999999997</v>
      </c>
      <c r="Q206" s="33">
        <v>120.47</v>
      </c>
      <c r="R206" s="34">
        <v>0.184</v>
      </c>
      <c r="S206" s="33">
        <v>4.97</v>
      </c>
      <c r="X206" s="26"/>
      <c r="Y206" s="27"/>
      <c r="Z206" s="2" t="s">
        <v>201</v>
      </c>
      <c r="AE206" s="58"/>
      <c r="AF206" s="74"/>
    </row>
    <row r="207" spans="1:32" customFormat="1" ht="45.75" x14ac:dyDescent="0.25">
      <c r="A207" s="36"/>
      <c r="B207" s="37" t="s">
        <v>41</v>
      </c>
      <c r="C207" s="98" t="s">
        <v>42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9"/>
      <c r="X207" s="26"/>
      <c r="Y207" s="27"/>
      <c r="AA207" s="2" t="s">
        <v>42</v>
      </c>
      <c r="AE207" s="58"/>
      <c r="AF207" s="74"/>
    </row>
    <row r="208" spans="1:32" customFormat="1" ht="15" x14ac:dyDescent="0.25">
      <c r="A208" s="38"/>
      <c r="B208" s="95" t="s">
        <v>43</v>
      </c>
      <c r="C208" s="95"/>
      <c r="D208" s="95"/>
      <c r="E208" s="95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40"/>
      <c r="X208" s="26"/>
      <c r="Y208" s="27"/>
      <c r="AB208" s="2" t="s">
        <v>43</v>
      </c>
      <c r="AE208" s="58"/>
      <c r="AF208" s="74"/>
    </row>
    <row r="209" spans="1:34" customFormat="1" ht="15" x14ac:dyDescent="0.25">
      <c r="A209" s="38"/>
      <c r="B209" s="39"/>
      <c r="C209" s="39"/>
      <c r="D209" s="39"/>
      <c r="E209" s="41" t="s">
        <v>202</v>
      </c>
      <c r="F209" s="42"/>
      <c r="G209" s="43"/>
      <c r="H209" s="11"/>
      <c r="I209" s="11"/>
      <c r="J209" s="11"/>
      <c r="K209" s="11"/>
      <c r="L209" s="59">
        <v>1198.72</v>
      </c>
      <c r="M209" s="45"/>
      <c r="N209" s="45"/>
      <c r="O209" s="45"/>
      <c r="P209" s="45"/>
      <c r="Q209" s="45"/>
      <c r="R209" s="11"/>
      <c r="S209" s="46"/>
      <c r="X209" s="26"/>
      <c r="Y209" s="27"/>
      <c r="AE209" s="58"/>
      <c r="AF209" s="74"/>
    </row>
    <row r="210" spans="1:34" customFormat="1" ht="15" x14ac:dyDescent="0.25">
      <c r="A210" s="38"/>
      <c r="B210" s="39"/>
      <c r="C210" s="39"/>
      <c r="D210" s="39"/>
      <c r="E210" s="41" t="s">
        <v>203</v>
      </c>
      <c r="F210" s="42"/>
      <c r="G210" s="43"/>
      <c r="H210" s="11"/>
      <c r="I210" s="11"/>
      <c r="J210" s="11"/>
      <c r="K210" s="11"/>
      <c r="L210" s="44">
        <v>612.67999999999995</v>
      </c>
      <c r="M210" s="45"/>
      <c r="N210" s="45"/>
      <c r="O210" s="45"/>
      <c r="P210" s="45"/>
      <c r="Q210" s="45"/>
      <c r="R210" s="11"/>
      <c r="S210" s="46"/>
      <c r="X210" s="26"/>
      <c r="Y210" s="27"/>
      <c r="AE210" s="58"/>
      <c r="AF210" s="74"/>
    </row>
    <row r="211" spans="1:34" customFormat="1" ht="15" x14ac:dyDescent="0.25">
      <c r="A211" s="28" t="s">
        <v>204</v>
      </c>
      <c r="B211" s="29" t="s">
        <v>69</v>
      </c>
      <c r="C211" s="97" t="s">
        <v>205</v>
      </c>
      <c r="D211" s="97"/>
      <c r="E211" s="97"/>
      <c r="F211" s="30" t="s">
        <v>132</v>
      </c>
      <c r="G211" s="64">
        <v>236.9</v>
      </c>
      <c r="H211" s="32"/>
      <c r="I211" s="60"/>
      <c r="J211" s="60"/>
      <c r="K211" s="60"/>
      <c r="L211" s="60"/>
      <c r="M211" s="60"/>
      <c r="N211" s="60"/>
      <c r="O211" s="60"/>
      <c r="P211" s="61">
        <v>0</v>
      </c>
      <c r="Q211" s="61">
        <v>0</v>
      </c>
      <c r="R211" s="61">
        <v>0</v>
      </c>
      <c r="S211" s="61">
        <v>0</v>
      </c>
      <c r="X211" s="26"/>
      <c r="Y211" s="27"/>
      <c r="Z211" s="2" t="s">
        <v>205</v>
      </c>
      <c r="AE211" s="58"/>
      <c r="AF211" s="74"/>
    </row>
    <row r="212" spans="1:34" customFormat="1" ht="15" x14ac:dyDescent="0.25">
      <c r="A212" s="47"/>
      <c r="B212" s="48"/>
      <c r="C212" s="93" t="s">
        <v>206</v>
      </c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4"/>
      <c r="X212" s="26"/>
      <c r="Y212" s="27"/>
      <c r="AC212" s="2" t="s">
        <v>206</v>
      </c>
      <c r="AE212" s="58"/>
      <c r="AF212" s="74"/>
    </row>
    <row r="213" spans="1:34" customFormat="1" ht="15" x14ac:dyDescent="0.25">
      <c r="A213" s="38"/>
      <c r="B213" s="95" t="s">
        <v>71</v>
      </c>
      <c r="C213" s="95"/>
      <c r="D213" s="95"/>
      <c r="E213" s="95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40"/>
      <c r="X213" s="26"/>
      <c r="Y213" s="27"/>
      <c r="AB213" s="2" t="s">
        <v>71</v>
      </c>
      <c r="AE213" s="58"/>
      <c r="AF213" s="74"/>
    </row>
    <row r="214" spans="1:34" customFormat="1" ht="15" x14ac:dyDescent="0.25">
      <c r="A214" s="92" t="s">
        <v>207</v>
      </c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77">
        <v>34968.58</v>
      </c>
      <c r="M214" s="77">
        <v>10003.11</v>
      </c>
      <c r="N214" s="77">
        <v>24520.85</v>
      </c>
      <c r="O214" s="77">
        <v>1917.8</v>
      </c>
      <c r="P214" s="78"/>
      <c r="Q214" s="79">
        <v>1019.34</v>
      </c>
      <c r="R214" s="78"/>
      <c r="S214" s="79">
        <v>166.26</v>
      </c>
      <c r="AG214" s="80" t="s">
        <v>207</v>
      </c>
    </row>
    <row r="215" spans="1:34" customFormat="1" ht="15" x14ac:dyDescent="0.25">
      <c r="A215" s="92" t="s">
        <v>208</v>
      </c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77">
        <v>10730.09</v>
      </c>
      <c r="M215" s="81"/>
      <c r="N215" s="81"/>
      <c r="O215" s="81"/>
      <c r="P215" s="78"/>
      <c r="Q215" s="78"/>
      <c r="R215" s="78"/>
      <c r="S215" s="78"/>
      <c r="AG215" s="80" t="s">
        <v>208</v>
      </c>
    </row>
    <row r="216" spans="1:34" customFormat="1" ht="15" x14ac:dyDescent="0.25">
      <c r="A216" s="91" t="s">
        <v>209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60"/>
      <c r="M216" s="60"/>
      <c r="N216" s="60"/>
      <c r="O216" s="60"/>
      <c r="P216" s="82"/>
      <c r="Q216" s="82"/>
      <c r="R216" s="82"/>
      <c r="S216" s="82"/>
      <c r="AG216" s="80"/>
      <c r="AH216" s="2" t="s">
        <v>209</v>
      </c>
    </row>
    <row r="217" spans="1:34" customFormat="1" ht="15" x14ac:dyDescent="0.25">
      <c r="A217" s="91" t="s">
        <v>210</v>
      </c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32">
        <v>10690.76</v>
      </c>
      <c r="M217" s="60"/>
      <c r="N217" s="60"/>
      <c r="O217" s="60"/>
      <c r="P217" s="82"/>
      <c r="Q217" s="82"/>
      <c r="R217" s="82"/>
      <c r="S217" s="82"/>
      <c r="AG217" s="80"/>
      <c r="AH217" s="2" t="s">
        <v>210</v>
      </c>
    </row>
    <row r="218" spans="1:34" customFormat="1" ht="15" x14ac:dyDescent="0.25">
      <c r="A218" s="91" t="s">
        <v>211</v>
      </c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33">
        <v>39.33</v>
      </c>
      <c r="M218" s="60"/>
      <c r="N218" s="60"/>
      <c r="O218" s="60"/>
      <c r="P218" s="82"/>
      <c r="Q218" s="82"/>
      <c r="R218" s="82"/>
      <c r="S218" s="82"/>
      <c r="AG218" s="80"/>
      <c r="AH218" s="2" t="s">
        <v>211</v>
      </c>
    </row>
    <row r="219" spans="1:34" customFormat="1" ht="15" x14ac:dyDescent="0.25">
      <c r="A219" s="92" t="s">
        <v>212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77">
        <v>5485.82</v>
      </c>
      <c r="M219" s="81"/>
      <c r="N219" s="81"/>
      <c r="O219" s="81"/>
      <c r="P219" s="78"/>
      <c r="Q219" s="78"/>
      <c r="R219" s="78"/>
      <c r="S219" s="78"/>
      <c r="AG219" s="80" t="s">
        <v>212</v>
      </c>
    </row>
    <row r="220" spans="1:34" customFormat="1" ht="15" x14ac:dyDescent="0.25">
      <c r="A220" s="91" t="s">
        <v>209</v>
      </c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60"/>
      <c r="M220" s="60"/>
      <c r="N220" s="60"/>
      <c r="O220" s="60"/>
      <c r="P220" s="82"/>
      <c r="Q220" s="82"/>
      <c r="R220" s="82"/>
      <c r="S220" s="82"/>
      <c r="AG220" s="80"/>
      <c r="AH220" s="2" t="s">
        <v>209</v>
      </c>
    </row>
    <row r="221" spans="1:34" customFormat="1" ht="15" x14ac:dyDescent="0.25">
      <c r="A221" s="91" t="s">
        <v>213</v>
      </c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33">
        <v>28.98</v>
      </c>
      <c r="M221" s="60"/>
      <c r="N221" s="60"/>
      <c r="O221" s="60"/>
      <c r="P221" s="82"/>
      <c r="Q221" s="82"/>
      <c r="R221" s="82"/>
      <c r="S221" s="82"/>
      <c r="AG221" s="80"/>
      <c r="AH221" s="2" t="s">
        <v>213</v>
      </c>
    </row>
    <row r="222" spans="1:34" customFormat="1" ht="15" x14ac:dyDescent="0.25">
      <c r="A222" s="91" t="s">
        <v>214</v>
      </c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32">
        <v>5434.55</v>
      </c>
      <c r="M222" s="60"/>
      <c r="N222" s="60"/>
      <c r="O222" s="60"/>
      <c r="P222" s="82"/>
      <c r="Q222" s="82"/>
      <c r="R222" s="82"/>
      <c r="S222" s="82"/>
      <c r="AG222" s="80"/>
      <c r="AH222" s="2" t="s">
        <v>214</v>
      </c>
    </row>
    <row r="223" spans="1:34" customFormat="1" ht="15" x14ac:dyDescent="0.25">
      <c r="A223" s="91" t="s">
        <v>215</v>
      </c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33">
        <v>22.29</v>
      </c>
      <c r="M223" s="60"/>
      <c r="N223" s="60"/>
      <c r="O223" s="60"/>
      <c r="P223" s="82"/>
      <c r="Q223" s="82"/>
      <c r="R223" s="82"/>
      <c r="S223" s="82"/>
      <c r="AG223" s="80"/>
      <c r="AH223" s="2" t="s">
        <v>215</v>
      </c>
    </row>
    <row r="224" spans="1:34" customFormat="1" ht="15" x14ac:dyDescent="0.25">
      <c r="A224" s="92" t="s">
        <v>216</v>
      </c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81"/>
      <c r="M224" s="81"/>
      <c r="N224" s="81"/>
      <c r="O224" s="81"/>
      <c r="P224" s="78"/>
      <c r="Q224" s="78"/>
      <c r="R224" s="78"/>
      <c r="S224" s="78"/>
      <c r="AG224" s="80" t="s">
        <v>216</v>
      </c>
    </row>
    <row r="225" spans="1:35" customFormat="1" ht="15" x14ac:dyDescent="0.25">
      <c r="A225" s="91" t="s">
        <v>217</v>
      </c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33">
        <v>132.29</v>
      </c>
      <c r="M225" s="60"/>
      <c r="N225" s="60"/>
      <c r="O225" s="60"/>
      <c r="P225" s="82"/>
      <c r="Q225" s="83">
        <v>4.6399999999999997</v>
      </c>
      <c r="R225" s="82"/>
      <c r="S225" s="83">
        <v>0.02</v>
      </c>
      <c r="AG225" s="80"/>
      <c r="AH225" s="2" t="s">
        <v>217</v>
      </c>
    </row>
    <row r="226" spans="1:35" customFormat="1" ht="15" x14ac:dyDescent="0.25">
      <c r="A226" s="91" t="s">
        <v>218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32">
        <v>51052.2</v>
      </c>
      <c r="M226" s="60"/>
      <c r="N226" s="60"/>
      <c r="O226" s="60"/>
      <c r="P226" s="82"/>
      <c r="Q226" s="84">
        <v>1014.7</v>
      </c>
      <c r="R226" s="82"/>
      <c r="S226" s="83">
        <v>166.24</v>
      </c>
      <c r="AG226" s="80"/>
      <c r="AH226" s="2" t="s">
        <v>218</v>
      </c>
    </row>
    <row r="227" spans="1:35" customFormat="1" ht="15" x14ac:dyDescent="0.25">
      <c r="A227" s="91" t="s">
        <v>219</v>
      </c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32">
        <v>51184.49</v>
      </c>
      <c r="M227" s="60"/>
      <c r="N227" s="60"/>
      <c r="O227" s="60"/>
      <c r="P227" s="82"/>
      <c r="Q227" s="83">
        <v>1019.34</v>
      </c>
      <c r="R227" s="82"/>
      <c r="S227" s="83">
        <v>166.26</v>
      </c>
      <c r="AG227" s="80"/>
      <c r="AH227" s="2" t="s">
        <v>219</v>
      </c>
    </row>
    <row r="228" spans="1:35" customFormat="1" ht="15" x14ac:dyDescent="0.25">
      <c r="A228" s="91" t="s">
        <v>220</v>
      </c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60"/>
      <c r="M228" s="60"/>
      <c r="N228" s="60"/>
      <c r="O228" s="60"/>
      <c r="P228" s="82"/>
      <c r="Q228" s="82"/>
      <c r="R228" s="82"/>
      <c r="S228" s="82"/>
      <c r="AG228" s="80"/>
      <c r="AH228" s="2" t="s">
        <v>220</v>
      </c>
    </row>
    <row r="229" spans="1:35" customFormat="1" ht="15" x14ac:dyDescent="0.25">
      <c r="A229" s="91" t="s">
        <v>221</v>
      </c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33">
        <v>444.62</v>
      </c>
      <c r="M229" s="60"/>
      <c r="N229" s="60"/>
      <c r="O229" s="60"/>
      <c r="P229" s="82"/>
      <c r="Q229" s="82"/>
      <c r="R229" s="82"/>
      <c r="S229" s="82"/>
      <c r="AG229" s="80"/>
      <c r="AH229" s="2" t="s">
        <v>221</v>
      </c>
    </row>
    <row r="230" spans="1:35" customFormat="1" ht="15" x14ac:dyDescent="0.25">
      <c r="A230" s="91" t="s">
        <v>222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32">
        <v>24520.85</v>
      </c>
      <c r="M230" s="60"/>
      <c r="N230" s="60"/>
      <c r="O230" s="60"/>
      <c r="P230" s="82"/>
      <c r="Q230" s="82"/>
      <c r="R230" s="82"/>
      <c r="S230" s="82"/>
      <c r="AG230" s="80"/>
      <c r="AH230" s="2" t="s">
        <v>222</v>
      </c>
    </row>
    <row r="231" spans="1:35" customFormat="1" ht="15" x14ac:dyDescent="0.25">
      <c r="A231" s="91" t="s">
        <v>223</v>
      </c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32">
        <v>11920.91</v>
      </c>
      <c r="M231" s="60"/>
      <c r="N231" s="60"/>
      <c r="O231" s="60"/>
      <c r="P231" s="82"/>
      <c r="Q231" s="82"/>
      <c r="R231" s="82"/>
      <c r="S231" s="82"/>
      <c r="AG231" s="80"/>
      <c r="AH231" s="2" t="s">
        <v>223</v>
      </c>
    </row>
    <row r="232" spans="1:35" customFormat="1" ht="15" x14ac:dyDescent="0.25">
      <c r="A232" s="91" t="s">
        <v>224</v>
      </c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32">
        <v>10730.09</v>
      </c>
      <c r="M232" s="60"/>
      <c r="N232" s="60"/>
      <c r="O232" s="60"/>
      <c r="P232" s="82"/>
      <c r="Q232" s="82"/>
      <c r="R232" s="82"/>
      <c r="S232" s="82"/>
      <c r="AG232" s="80"/>
      <c r="AH232" s="2" t="s">
        <v>224</v>
      </c>
    </row>
    <row r="233" spans="1:35" customFormat="1" ht="15" x14ac:dyDescent="0.25">
      <c r="A233" s="91" t="s">
        <v>225</v>
      </c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32">
        <v>5485.82</v>
      </c>
      <c r="M233" s="60"/>
      <c r="N233" s="60"/>
      <c r="O233" s="60"/>
      <c r="P233" s="82"/>
      <c r="Q233" s="82"/>
      <c r="R233" s="82"/>
      <c r="S233" s="82"/>
      <c r="AG233" s="80"/>
      <c r="AH233" s="2" t="s">
        <v>225</v>
      </c>
    </row>
    <row r="234" spans="1:35" customFormat="1" ht="15" x14ac:dyDescent="0.25">
      <c r="A234" s="92" t="s">
        <v>226</v>
      </c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77">
        <v>51184.49</v>
      </c>
      <c r="M234" s="81"/>
      <c r="N234" s="81"/>
      <c r="O234" s="81"/>
      <c r="P234" s="82"/>
      <c r="Q234" s="79">
        <v>1019.34</v>
      </c>
      <c r="R234" s="82"/>
      <c r="S234" s="79">
        <v>166.26</v>
      </c>
      <c r="AG234" s="80"/>
      <c r="AI234" s="80" t="s">
        <v>226</v>
      </c>
    </row>
    <row r="235" spans="1:35" customFormat="1" ht="53.25" customHeight="1" x14ac:dyDescent="0.25"/>
    <row r="236" spans="1:35" s="10" customFormat="1" ht="12.75" customHeight="1" x14ac:dyDescent="0.2">
      <c r="A236" s="88" t="s">
        <v>227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6"/>
      <c r="S236" s="6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:35" s="10" customFormat="1" ht="12.75" customHeight="1" x14ac:dyDescent="0.2">
      <c r="A237" s="89" t="s">
        <v>228</v>
      </c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7"/>
      <c r="S237" s="7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:35" s="10" customFormat="1" ht="13.5" customHeight="1" x14ac:dyDescent="0.2">
      <c r="A238" s="7"/>
      <c r="B238" s="7"/>
      <c r="C238" s="7"/>
      <c r="D238" s="7"/>
      <c r="E238" s="7"/>
      <c r="F238" s="7"/>
      <c r="G238" s="7"/>
      <c r="H238" s="85"/>
      <c r="I238" s="86"/>
      <c r="J238" s="86"/>
      <c r="K238" s="86"/>
      <c r="L238" s="7"/>
      <c r="M238" s="7"/>
      <c r="N238" s="7"/>
      <c r="O238" s="7"/>
      <c r="P238" s="7"/>
      <c r="Q238" s="7"/>
      <c r="R238" s="7"/>
      <c r="S238" s="7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:35" s="10" customFormat="1" ht="12.75" customHeight="1" x14ac:dyDescent="0.2">
      <c r="A239" s="88" t="s">
        <v>229</v>
      </c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6"/>
      <c r="S239" s="6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:35" s="10" customFormat="1" ht="12.75" customHeight="1" x14ac:dyDescent="0.2">
      <c r="A240" s="89" t="s">
        <v>228</v>
      </c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7"/>
      <c r="S240" s="7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:35" s="10" customFormat="1" ht="13.5" customHeight="1" x14ac:dyDescent="0.2">
      <c r="A241" s="7"/>
      <c r="B241" s="7"/>
      <c r="C241" s="7"/>
      <c r="D241" s="7"/>
      <c r="E241" s="7"/>
      <c r="F241" s="7"/>
      <c r="G241" s="7"/>
      <c r="H241" s="85"/>
      <c r="I241" s="86"/>
      <c r="J241" s="86"/>
      <c r="K241" s="86"/>
      <c r="L241" s="7"/>
      <c r="M241" s="7"/>
      <c r="N241" s="7"/>
      <c r="O241" s="7"/>
      <c r="P241" s="7"/>
      <c r="Q241" s="7"/>
      <c r="R241" s="7"/>
      <c r="S241" s="7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:35" customFormat="1" ht="15" x14ac:dyDescent="0.25">
      <c r="A242" s="6"/>
      <c r="B242" s="6"/>
      <c r="C242" s="6"/>
      <c r="D242" s="6"/>
      <c r="E242" s="6"/>
      <c r="F242" s="6"/>
      <c r="G242" s="6"/>
      <c r="H242" s="7"/>
      <c r="I242" s="90"/>
      <c r="J242" s="90"/>
      <c r="K242" s="90"/>
      <c r="L242" s="6"/>
      <c r="M242" s="6"/>
      <c r="N242" s="6"/>
      <c r="O242" s="6"/>
      <c r="P242" s="6"/>
      <c r="Q242" s="6"/>
      <c r="R242" s="6"/>
      <c r="S242" s="6"/>
    </row>
    <row r="243" spans="1:35" customFormat="1" ht="15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</sheetData>
  <mergeCells count="194">
    <mergeCell ref="A2:S2"/>
    <mergeCell ref="A3:S3"/>
    <mergeCell ref="A5:S5"/>
    <mergeCell ref="A6:S6"/>
    <mergeCell ref="A7:S7"/>
    <mergeCell ref="A8:S8"/>
    <mergeCell ref="C9:G9"/>
    <mergeCell ref="F15:S15"/>
    <mergeCell ref="A18:A20"/>
    <mergeCell ref="B18:B20"/>
    <mergeCell ref="C18:E20"/>
    <mergeCell ref="F18:F20"/>
    <mergeCell ref="G18:G20"/>
    <mergeCell ref="H18:K18"/>
    <mergeCell ref="L18:O18"/>
    <mergeCell ref="P18:P20"/>
    <mergeCell ref="Q18:Q20"/>
    <mergeCell ref="R18:R20"/>
    <mergeCell ref="S18:S20"/>
    <mergeCell ref="H19:H20"/>
    <mergeCell ref="I19:K19"/>
    <mergeCell ref="A24:S24"/>
    <mergeCell ref="C25:E25"/>
    <mergeCell ref="C26:S26"/>
    <mergeCell ref="C27:S27"/>
    <mergeCell ref="B28:E28"/>
    <mergeCell ref="L19:L20"/>
    <mergeCell ref="M19:O19"/>
    <mergeCell ref="C21:E21"/>
    <mergeCell ref="A22:S22"/>
    <mergeCell ref="A23:S23"/>
    <mergeCell ref="C38:E38"/>
    <mergeCell ref="C39:S39"/>
    <mergeCell ref="C40:S40"/>
    <mergeCell ref="B41:E41"/>
    <mergeCell ref="C44:E44"/>
    <mergeCell ref="C31:E31"/>
    <mergeCell ref="C32:S32"/>
    <mergeCell ref="C33:S33"/>
    <mergeCell ref="C34:S34"/>
    <mergeCell ref="B35:E35"/>
    <mergeCell ref="B52:E52"/>
    <mergeCell ref="A53:S53"/>
    <mergeCell ref="C54:E54"/>
    <mergeCell ref="C55:S55"/>
    <mergeCell ref="C56:S56"/>
    <mergeCell ref="C45:E45"/>
    <mergeCell ref="C46:S46"/>
    <mergeCell ref="C47:S47"/>
    <mergeCell ref="B48:E48"/>
    <mergeCell ref="C51:E51"/>
    <mergeCell ref="B64:E64"/>
    <mergeCell ref="C67:E67"/>
    <mergeCell ref="C68:S68"/>
    <mergeCell ref="C69:S69"/>
    <mergeCell ref="B70:E70"/>
    <mergeCell ref="B57:E57"/>
    <mergeCell ref="C60:E60"/>
    <mergeCell ref="C61:S61"/>
    <mergeCell ref="C62:S62"/>
    <mergeCell ref="C63:S63"/>
    <mergeCell ref="C80:E80"/>
    <mergeCell ref="B81:E81"/>
    <mergeCell ref="A82:S82"/>
    <mergeCell ref="C83:E83"/>
    <mergeCell ref="C84:S84"/>
    <mergeCell ref="C73:E73"/>
    <mergeCell ref="C74:E74"/>
    <mergeCell ref="C75:S75"/>
    <mergeCell ref="C76:S76"/>
    <mergeCell ref="B77:E77"/>
    <mergeCell ref="C92:S92"/>
    <mergeCell ref="B93:E93"/>
    <mergeCell ref="C96:E96"/>
    <mergeCell ref="C97:S97"/>
    <mergeCell ref="C98:S98"/>
    <mergeCell ref="C85:S85"/>
    <mergeCell ref="B86:E86"/>
    <mergeCell ref="C89:E89"/>
    <mergeCell ref="C90:S90"/>
    <mergeCell ref="C91:S91"/>
    <mergeCell ref="B106:E106"/>
    <mergeCell ref="C109:E109"/>
    <mergeCell ref="B110:E110"/>
    <mergeCell ref="A111:S111"/>
    <mergeCell ref="C112:E112"/>
    <mergeCell ref="B99:E99"/>
    <mergeCell ref="C102:E102"/>
    <mergeCell ref="C103:E103"/>
    <mergeCell ref="C104:S104"/>
    <mergeCell ref="C105:S105"/>
    <mergeCell ref="C120:S120"/>
    <mergeCell ref="B121:E121"/>
    <mergeCell ref="C124:E124"/>
    <mergeCell ref="C125:E125"/>
    <mergeCell ref="B126:E126"/>
    <mergeCell ref="C113:S113"/>
    <mergeCell ref="C114:S114"/>
    <mergeCell ref="B115:E115"/>
    <mergeCell ref="C118:E118"/>
    <mergeCell ref="C119:S119"/>
    <mergeCell ref="C132:S132"/>
    <mergeCell ref="B133:E133"/>
    <mergeCell ref="C136:E136"/>
    <mergeCell ref="C137:E137"/>
    <mergeCell ref="C138:S138"/>
    <mergeCell ref="A127:S127"/>
    <mergeCell ref="C128:E128"/>
    <mergeCell ref="C129:S129"/>
    <mergeCell ref="C130:S130"/>
    <mergeCell ref="C131:S131"/>
    <mergeCell ref="C146:E146"/>
    <mergeCell ref="C147:S147"/>
    <mergeCell ref="C148:S148"/>
    <mergeCell ref="C149:S149"/>
    <mergeCell ref="C150:S150"/>
    <mergeCell ref="C139:S139"/>
    <mergeCell ref="B140:E140"/>
    <mergeCell ref="C143:E143"/>
    <mergeCell ref="B144:E144"/>
    <mergeCell ref="A145:S145"/>
    <mergeCell ref="A160:S160"/>
    <mergeCell ref="C161:E161"/>
    <mergeCell ref="C162:S162"/>
    <mergeCell ref="B163:E163"/>
    <mergeCell ref="C166:E166"/>
    <mergeCell ref="B151:E151"/>
    <mergeCell ref="C154:E154"/>
    <mergeCell ref="C155:E155"/>
    <mergeCell ref="C156:S156"/>
    <mergeCell ref="B157:E157"/>
    <mergeCell ref="C172:S172"/>
    <mergeCell ref="B173:E173"/>
    <mergeCell ref="C176:E176"/>
    <mergeCell ref="C177:S177"/>
    <mergeCell ref="C178:S178"/>
    <mergeCell ref="C167:S167"/>
    <mergeCell ref="B168:E168"/>
    <mergeCell ref="A169:S169"/>
    <mergeCell ref="C170:E170"/>
    <mergeCell ref="C171:S171"/>
    <mergeCell ref="B186:E186"/>
    <mergeCell ref="C187:E187"/>
    <mergeCell ref="C188:S188"/>
    <mergeCell ref="B189:E189"/>
    <mergeCell ref="A190:S190"/>
    <mergeCell ref="C179:S179"/>
    <mergeCell ref="B180:E180"/>
    <mergeCell ref="C183:E183"/>
    <mergeCell ref="C184:E184"/>
    <mergeCell ref="C185:S185"/>
    <mergeCell ref="B196:E196"/>
    <mergeCell ref="C199:E199"/>
    <mergeCell ref="C200:E200"/>
    <mergeCell ref="C201:S201"/>
    <mergeCell ref="B202:E202"/>
    <mergeCell ref="C191:E191"/>
    <mergeCell ref="C192:S192"/>
    <mergeCell ref="C193:S193"/>
    <mergeCell ref="C194:S194"/>
    <mergeCell ref="C195:S195"/>
    <mergeCell ref="C212:S212"/>
    <mergeCell ref="B213:E213"/>
    <mergeCell ref="A214:K214"/>
    <mergeCell ref="A215:K215"/>
    <mergeCell ref="A216:K216"/>
    <mergeCell ref="A205:S205"/>
    <mergeCell ref="C206:E206"/>
    <mergeCell ref="C207:S207"/>
    <mergeCell ref="B208:E208"/>
    <mergeCell ref="C211:E211"/>
    <mergeCell ref="A222:K222"/>
    <mergeCell ref="A223:K223"/>
    <mergeCell ref="A224:K224"/>
    <mergeCell ref="A225:K225"/>
    <mergeCell ref="A226:K226"/>
    <mergeCell ref="A217:K217"/>
    <mergeCell ref="A218:K218"/>
    <mergeCell ref="A219:K219"/>
    <mergeCell ref="A220:K220"/>
    <mergeCell ref="A221:K221"/>
    <mergeCell ref="A239:Q239"/>
    <mergeCell ref="A240:Q240"/>
    <mergeCell ref="I242:K242"/>
    <mergeCell ref="A232:K232"/>
    <mergeCell ref="A233:K233"/>
    <mergeCell ref="A234:K234"/>
    <mergeCell ref="A236:Q236"/>
    <mergeCell ref="A237:Q237"/>
    <mergeCell ref="A227:K227"/>
    <mergeCell ref="A228:K228"/>
    <mergeCell ref="A229:K229"/>
    <mergeCell ref="A230:K230"/>
    <mergeCell ref="A231:K231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workbookViewId="0">
      <selection activeCell="C2" sqref="C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29" t="s">
        <v>342</v>
      </c>
    </row>
    <row r="2" spans="1:21" customFormat="1" ht="10.5" customHeight="1" x14ac:dyDescent="0.25">
      <c r="C2" s="128"/>
    </row>
    <row r="3" spans="1:21" customFormat="1" ht="18" x14ac:dyDescent="0.25">
      <c r="A3" s="128"/>
      <c r="B3" s="127" t="s">
        <v>341</v>
      </c>
      <c r="C3" s="126" t="s">
        <v>0</v>
      </c>
      <c r="D3" s="126"/>
      <c r="E3" s="126"/>
      <c r="Q3" s="125" t="s">
        <v>0</v>
      </c>
    </row>
    <row r="4" spans="1:21" customFormat="1" ht="15" x14ac:dyDescent="0.25">
      <c r="B4" s="127" t="s">
        <v>340</v>
      </c>
      <c r="C4" s="126"/>
      <c r="D4" s="126"/>
      <c r="E4" s="126"/>
      <c r="R4" s="125" t="s">
        <v>15</v>
      </c>
    </row>
    <row r="5" spans="1:21" customFormat="1" ht="15" x14ac:dyDescent="0.25">
      <c r="B5" s="127" t="s">
        <v>339</v>
      </c>
      <c r="C5" s="126" t="s">
        <v>338</v>
      </c>
      <c r="D5" s="126"/>
      <c r="E5" s="126"/>
      <c r="S5" s="125" t="s">
        <v>338</v>
      </c>
    </row>
    <row r="6" spans="1:21" customFormat="1" ht="19.5" customHeight="1" x14ac:dyDescent="0.25">
      <c r="A6" s="23"/>
    </row>
    <row r="7" spans="1:21" customFormat="1" ht="36" customHeight="1" x14ac:dyDescent="0.25">
      <c r="A7" s="124" t="s">
        <v>16</v>
      </c>
      <c r="B7" s="124" t="s">
        <v>337</v>
      </c>
      <c r="C7" s="124" t="s">
        <v>336</v>
      </c>
      <c r="D7" s="124" t="s">
        <v>335</v>
      </c>
      <c r="E7" s="124" t="s">
        <v>334</v>
      </c>
    </row>
    <row r="8" spans="1:21" customFormat="1" ht="15" x14ac:dyDescent="0.25">
      <c r="A8" s="123">
        <v>1</v>
      </c>
      <c r="B8" s="123">
        <v>2</v>
      </c>
      <c r="C8" s="123">
        <v>3</v>
      </c>
      <c r="D8" s="123">
        <v>4</v>
      </c>
      <c r="E8" s="123">
        <v>5</v>
      </c>
    </row>
    <row r="9" spans="1:21" customFormat="1" ht="15" x14ac:dyDescent="0.25">
      <c r="A9" s="121" t="s">
        <v>333</v>
      </c>
      <c r="B9" s="120"/>
      <c r="C9" s="120"/>
      <c r="D9" s="120"/>
      <c r="E9" s="119"/>
      <c r="T9" s="112" t="s">
        <v>333</v>
      </c>
    </row>
    <row r="10" spans="1:21" customFormat="1" ht="15" x14ac:dyDescent="0.25">
      <c r="A10" s="121" t="s">
        <v>332</v>
      </c>
      <c r="B10" s="120"/>
      <c r="C10" s="120"/>
      <c r="D10" s="120"/>
      <c r="E10" s="119"/>
      <c r="T10" s="112"/>
      <c r="U10" s="112" t="s">
        <v>332</v>
      </c>
    </row>
    <row r="11" spans="1:21" customFormat="1" ht="15" x14ac:dyDescent="0.25">
      <c r="A11" s="115">
        <f>IF(G11&lt;&gt;"",COUNTA(G$1:G11),"")</f>
        <v>1</v>
      </c>
      <c r="B11" s="87" t="s">
        <v>331</v>
      </c>
      <c r="C11" s="114" t="s">
        <v>330</v>
      </c>
      <c r="D11" s="113" t="s">
        <v>322</v>
      </c>
      <c r="E11" s="63">
        <v>277.54000000000002</v>
      </c>
      <c r="G11" s="1" t="s">
        <v>235</v>
      </c>
      <c r="T11" s="112"/>
      <c r="U11" s="112"/>
    </row>
    <row r="12" spans="1:21" customFormat="1" ht="15" x14ac:dyDescent="0.25">
      <c r="A12" s="115">
        <f>IF(G12&lt;&gt;"",COUNTA(G$1:G12),"")</f>
        <v>2</v>
      </c>
      <c r="B12" s="87" t="s">
        <v>329</v>
      </c>
      <c r="C12" s="114" t="s">
        <v>328</v>
      </c>
      <c r="D12" s="113" t="s">
        <v>322</v>
      </c>
      <c r="E12" s="63">
        <v>360.81</v>
      </c>
      <c r="G12" s="1" t="s">
        <v>235</v>
      </c>
      <c r="T12" s="112"/>
      <c r="U12" s="112"/>
    </row>
    <row r="13" spans="1:21" customFormat="1" ht="15" x14ac:dyDescent="0.25">
      <c r="A13" s="115">
        <f>IF(G13&lt;&gt;"",COUNTA(G$1:G13),"")</f>
        <v>3</v>
      </c>
      <c r="B13" s="87" t="s">
        <v>327</v>
      </c>
      <c r="C13" s="114" t="s">
        <v>326</v>
      </c>
      <c r="D13" s="113" t="s">
        <v>322</v>
      </c>
      <c r="E13" s="63">
        <v>286.14</v>
      </c>
      <c r="G13" s="1" t="s">
        <v>235</v>
      </c>
      <c r="T13" s="112"/>
      <c r="U13" s="112"/>
    </row>
    <row r="14" spans="1:21" customFormat="1" ht="15" x14ac:dyDescent="0.25">
      <c r="A14" s="115">
        <f>IF(G14&lt;&gt;"",COUNTA(G$1:G14),"")</f>
        <v>4</v>
      </c>
      <c r="B14" s="87" t="s">
        <v>325</v>
      </c>
      <c r="C14" s="114" t="s">
        <v>324</v>
      </c>
      <c r="D14" s="113" t="s">
        <v>322</v>
      </c>
      <c r="E14" s="63">
        <v>94.85</v>
      </c>
      <c r="G14" s="1" t="s">
        <v>235</v>
      </c>
      <c r="T14" s="112"/>
      <c r="U14" s="112"/>
    </row>
    <row r="15" spans="1:21" customFormat="1" ht="15" x14ac:dyDescent="0.25">
      <c r="A15" s="115">
        <f>IF(G15&lt;&gt;"",COUNTA(G$1:G15),"")</f>
        <v>5</v>
      </c>
      <c r="B15" s="122">
        <v>2</v>
      </c>
      <c r="C15" s="114" t="s">
        <v>323</v>
      </c>
      <c r="D15" s="113" t="s">
        <v>322</v>
      </c>
      <c r="E15" s="63">
        <v>166.26</v>
      </c>
      <c r="G15" s="1" t="s">
        <v>235</v>
      </c>
      <c r="T15" s="112"/>
      <c r="U15" s="112"/>
    </row>
    <row r="16" spans="1:21" customFormat="1" ht="15" x14ac:dyDescent="0.25">
      <c r="A16" s="121" t="s">
        <v>321</v>
      </c>
      <c r="B16" s="120"/>
      <c r="C16" s="120"/>
      <c r="D16" s="120"/>
      <c r="E16" s="119"/>
      <c r="T16" s="112"/>
      <c r="U16" s="112" t="s">
        <v>321</v>
      </c>
    </row>
    <row r="17" spans="1:21" customFormat="1" ht="15" x14ac:dyDescent="0.25">
      <c r="A17" s="115">
        <f>IF(G17&lt;&gt;"",COUNTA(G$1:G17),"")</f>
        <v>6</v>
      </c>
      <c r="B17" s="87" t="s">
        <v>320</v>
      </c>
      <c r="C17" s="114" t="s">
        <v>319</v>
      </c>
      <c r="D17" s="113" t="s">
        <v>124</v>
      </c>
      <c r="E17" s="63">
        <v>78.540000000000006</v>
      </c>
      <c r="G17" s="1" t="s">
        <v>235</v>
      </c>
      <c r="T17" s="112"/>
      <c r="U17" s="112"/>
    </row>
    <row r="18" spans="1:21" customFormat="1" ht="15" x14ac:dyDescent="0.25">
      <c r="A18" s="115">
        <f>IF(G18&lt;&gt;"",COUNTA(G$1:G18),"")</f>
        <v>7</v>
      </c>
      <c r="B18" s="87" t="s">
        <v>318</v>
      </c>
      <c r="C18" s="114" t="s">
        <v>317</v>
      </c>
      <c r="D18" s="113" t="s">
        <v>124</v>
      </c>
      <c r="E18" s="63">
        <v>0.33</v>
      </c>
      <c r="G18" s="1" t="s">
        <v>235</v>
      </c>
      <c r="T18" s="112"/>
      <c r="U18" s="112"/>
    </row>
    <row r="19" spans="1:21" customFormat="1" ht="15" x14ac:dyDescent="0.25">
      <c r="A19" s="115">
        <f>IF(G19&lt;&gt;"",COUNTA(G$1:G19),"")</f>
        <v>8</v>
      </c>
      <c r="B19" s="87" t="s">
        <v>122</v>
      </c>
      <c r="C19" s="114" t="s">
        <v>123</v>
      </c>
      <c r="D19" s="113" t="s">
        <v>124</v>
      </c>
      <c r="E19" s="63">
        <v>45.52</v>
      </c>
      <c r="G19" s="1" t="s">
        <v>235</v>
      </c>
      <c r="T19" s="112"/>
      <c r="U19" s="112"/>
    </row>
    <row r="20" spans="1:21" customFormat="1" ht="15" x14ac:dyDescent="0.25">
      <c r="A20" s="115">
        <f>IF(G20&lt;&gt;"",COUNTA(G$1:G20),"")</f>
        <v>9</v>
      </c>
      <c r="B20" s="87" t="s">
        <v>316</v>
      </c>
      <c r="C20" s="114" t="s">
        <v>315</v>
      </c>
      <c r="D20" s="113" t="s">
        <v>124</v>
      </c>
      <c r="E20" s="63">
        <v>0.46</v>
      </c>
      <c r="G20" s="1" t="s">
        <v>235</v>
      </c>
      <c r="T20" s="112"/>
      <c r="U20" s="112"/>
    </row>
    <row r="21" spans="1:21" customFormat="1" ht="15" x14ac:dyDescent="0.25">
      <c r="A21" s="115">
        <f>IF(G21&lt;&gt;"",COUNTA(G$1:G21),"")</f>
        <v>10</v>
      </c>
      <c r="B21" s="87" t="s">
        <v>314</v>
      </c>
      <c r="C21" s="114" t="s">
        <v>313</v>
      </c>
      <c r="D21" s="113" t="s">
        <v>124</v>
      </c>
      <c r="E21" s="63">
        <v>0.03</v>
      </c>
      <c r="G21" s="1" t="s">
        <v>235</v>
      </c>
      <c r="T21" s="112"/>
      <c r="U21" s="112"/>
    </row>
    <row r="22" spans="1:21" customFormat="1" ht="15" x14ac:dyDescent="0.25">
      <c r="A22" s="115">
        <f>IF(G22&lt;&gt;"",COUNTA(G$1:G22),"")</f>
        <v>11</v>
      </c>
      <c r="B22" s="87" t="s">
        <v>312</v>
      </c>
      <c r="C22" s="114" t="s">
        <v>311</v>
      </c>
      <c r="D22" s="113" t="s">
        <v>124</v>
      </c>
      <c r="E22" s="63">
        <v>4.03</v>
      </c>
      <c r="G22" s="1" t="s">
        <v>235</v>
      </c>
      <c r="T22" s="112"/>
      <c r="U22" s="112"/>
    </row>
    <row r="23" spans="1:21" customFormat="1" ht="15" x14ac:dyDescent="0.25">
      <c r="A23" s="115">
        <f>IF(G23&lt;&gt;"",COUNTA(G$1:G23),"")</f>
        <v>12</v>
      </c>
      <c r="B23" s="87" t="s">
        <v>310</v>
      </c>
      <c r="C23" s="114" t="s">
        <v>309</v>
      </c>
      <c r="D23" s="113" t="s">
        <v>124</v>
      </c>
      <c r="E23" s="63">
        <v>0.17</v>
      </c>
      <c r="G23" s="1" t="s">
        <v>235</v>
      </c>
      <c r="T23" s="112"/>
      <c r="U23" s="112"/>
    </row>
    <row r="24" spans="1:21" customFormat="1" ht="15" x14ac:dyDescent="0.25">
      <c r="A24" s="115">
        <f>IF(G24&lt;&gt;"",COUNTA(G$1:G24),"")</f>
        <v>13</v>
      </c>
      <c r="B24" s="87" t="s">
        <v>308</v>
      </c>
      <c r="C24" s="114" t="s">
        <v>307</v>
      </c>
      <c r="D24" s="113" t="s">
        <v>124</v>
      </c>
      <c r="E24" s="63">
        <v>0.17</v>
      </c>
      <c r="G24" s="1" t="s">
        <v>235</v>
      </c>
      <c r="T24" s="112"/>
      <c r="U24" s="112"/>
    </row>
    <row r="25" spans="1:21" customFormat="1" ht="15" x14ac:dyDescent="0.25">
      <c r="A25" s="115">
        <f>IF(G25&lt;&gt;"",COUNTA(G$1:G25),"")</f>
        <v>14</v>
      </c>
      <c r="B25" s="87" t="s">
        <v>306</v>
      </c>
      <c r="C25" s="114" t="s">
        <v>305</v>
      </c>
      <c r="D25" s="113" t="s">
        <v>124</v>
      </c>
      <c r="E25" s="63">
        <v>8.84</v>
      </c>
      <c r="G25" s="1" t="s">
        <v>235</v>
      </c>
      <c r="T25" s="112"/>
      <c r="U25" s="112"/>
    </row>
    <row r="26" spans="1:21" customFormat="1" ht="22.5" x14ac:dyDescent="0.25">
      <c r="A26" s="115">
        <f>IF(G26&lt;&gt;"",COUNTA(G$1:G26),"")</f>
        <v>15</v>
      </c>
      <c r="B26" s="87" t="s">
        <v>304</v>
      </c>
      <c r="C26" s="114" t="s">
        <v>303</v>
      </c>
      <c r="D26" s="113" t="s">
        <v>124</v>
      </c>
      <c r="E26" s="63">
        <v>1.1200000000000001</v>
      </c>
      <c r="G26" s="1" t="s">
        <v>235</v>
      </c>
      <c r="T26" s="112"/>
      <c r="U26" s="112"/>
    </row>
    <row r="27" spans="1:21" customFormat="1" ht="15" x14ac:dyDescent="0.25">
      <c r="A27" s="115">
        <f>IF(G27&lt;&gt;"",COUNTA(G$1:G27),"")</f>
        <v>16</v>
      </c>
      <c r="B27" s="87" t="s">
        <v>302</v>
      </c>
      <c r="C27" s="114" t="s">
        <v>301</v>
      </c>
      <c r="D27" s="113" t="s">
        <v>124</v>
      </c>
      <c r="E27" s="63">
        <v>61.94</v>
      </c>
      <c r="G27" s="1" t="s">
        <v>235</v>
      </c>
      <c r="T27" s="112"/>
      <c r="U27" s="112"/>
    </row>
    <row r="28" spans="1:21" customFormat="1" ht="33.75" x14ac:dyDescent="0.25">
      <c r="A28" s="115">
        <f>IF(G28&lt;&gt;"",COUNTA(G$1:G28),"")</f>
        <v>17</v>
      </c>
      <c r="B28" s="87" t="s">
        <v>300</v>
      </c>
      <c r="C28" s="114" t="s">
        <v>299</v>
      </c>
      <c r="D28" s="113" t="s">
        <v>124</v>
      </c>
      <c r="E28" s="63">
        <v>1.45</v>
      </c>
      <c r="G28" s="1" t="s">
        <v>235</v>
      </c>
      <c r="T28" s="112"/>
      <c r="U28" s="112"/>
    </row>
    <row r="29" spans="1:21" customFormat="1" ht="15" x14ac:dyDescent="0.25">
      <c r="A29" s="115">
        <f>IF(G29&lt;&gt;"",COUNTA(G$1:G29),"")</f>
        <v>18</v>
      </c>
      <c r="B29" s="87" t="s">
        <v>298</v>
      </c>
      <c r="C29" s="114" t="s">
        <v>297</v>
      </c>
      <c r="D29" s="113" t="s">
        <v>124</v>
      </c>
      <c r="E29" s="63">
        <v>0.05</v>
      </c>
      <c r="G29" s="1" t="s">
        <v>235</v>
      </c>
      <c r="T29" s="112"/>
      <c r="U29" s="112"/>
    </row>
    <row r="30" spans="1:21" customFormat="1" ht="15" x14ac:dyDescent="0.25">
      <c r="A30" s="115">
        <f>IF(G30&lt;&gt;"",COUNTA(G$1:G30),"")</f>
        <v>19</v>
      </c>
      <c r="B30" s="87" t="s">
        <v>296</v>
      </c>
      <c r="C30" s="114" t="s">
        <v>295</v>
      </c>
      <c r="D30" s="113" t="s">
        <v>124</v>
      </c>
      <c r="E30" s="63">
        <v>7.45</v>
      </c>
      <c r="G30" s="1" t="s">
        <v>235</v>
      </c>
      <c r="T30" s="112"/>
      <c r="U30" s="112"/>
    </row>
    <row r="31" spans="1:21" customFormat="1" ht="15" x14ac:dyDescent="0.25">
      <c r="A31" s="115">
        <f>IF(G31&lt;&gt;"",COUNTA(G$1:G31),"")</f>
        <v>20</v>
      </c>
      <c r="B31" s="87" t="s">
        <v>294</v>
      </c>
      <c r="C31" s="114" t="s">
        <v>293</v>
      </c>
      <c r="D31" s="113" t="s">
        <v>124</v>
      </c>
      <c r="E31" s="63">
        <v>7.45</v>
      </c>
      <c r="G31" s="1" t="s">
        <v>235</v>
      </c>
      <c r="T31" s="112"/>
      <c r="U31" s="112"/>
    </row>
    <row r="32" spans="1:21" customFormat="1" ht="15" x14ac:dyDescent="0.25">
      <c r="A32" s="115">
        <f>IF(G32&lt;&gt;"",COUNTA(G$1:G32),"")</f>
        <v>21</v>
      </c>
      <c r="B32" s="87" t="s">
        <v>292</v>
      </c>
      <c r="C32" s="114" t="s">
        <v>291</v>
      </c>
      <c r="D32" s="113" t="s">
        <v>124</v>
      </c>
      <c r="E32" s="63">
        <v>7.45</v>
      </c>
      <c r="G32" s="1" t="s">
        <v>235</v>
      </c>
      <c r="T32" s="112"/>
      <c r="U32" s="112"/>
    </row>
    <row r="33" spans="1:21" customFormat="1" ht="15" x14ac:dyDescent="0.25">
      <c r="A33" s="121" t="s">
        <v>290</v>
      </c>
      <c r="B33" s="120"/>
      <c r="C33" s="120"/>
      <c r="D33" s="120"/>
      <c r="E33" s="119"/>
      <c r="T33" s="112"/>
      <c r="U33" s="112" t="s">
        <v>290</v>
      </c>
    </row>
    <row r="34" spans="1:21" customFormat="1" ht="15" x14ac:dyDescent="0.25">
      <c r="A34" s="115">
        <f>IF(G34&lt;&gt;"",COUNTA(G$1:G34),"")</f>
        <v>22</v>
      </c>
      <c r="B34" s="87" t="s">
        <v>289</v>
      </c>
      <c r="C34" s="114" t="s">
        <v>288</v>
      </c>
      <c r="D34" s="113" t="s">
        <v>254</v>
      </c>
      <c r="E34" s="118">
        <v>10.836762</v>
      </c>
      <c r="G34" s="1" t="s">
        <v>235</v>
      </c>
      <c r="T34" s="112"/>
      <c r="U34" s="112"/>
    </row>
    <row r="35" spans="1:21" customFormat="1" ht="15" x14ac:dyDescent="0.25">
      <c r="A35" s="115">
        <f>IF(G35&lt;&gt;"",COUNTA(G$1:G35),"")</f>
        <v>23</v>
      </c>
      <c r="B35" s="87" t="s">
        <v>287</v>
      </c>
      <c r="C35" s="114" t="s">
        <v>286</v>
      </c>
      <c r="D35" s="113" t="s">
        <v>62</v>
      </c>
      <c r="E35" s="116">
        <v>2.0359275999999999</v>
      </c>
      <c r="G35" s="1" t="s">
        <v>235</v>
      </c>
      <c r="T35" s="112"/>
      <c r="U35" s="112"/>
    </row>
    <row r="36" spans="1:21" customFormat="1" ht="15" x14ac:dyDescent="0.25">
      <c r="A36" s="115">
        <f>IF(G36&lt;&gt;"",COUNTA(G$1:G36),"")</f>
        <v>24</v>
      </c>
      <c r="B36" s="87" t="s">
        <v>285</v>
      </c>
      <c r="C36" s="114" t="s">
        <v>284</v>
      </c>
      <c r="D36" s="113" t="s">
        <v>254</v>
      </c>
      <c r="E36" s="75">
        <v>16.274799999999999</v>
      </c>
      <c r="G36" s="1" t="s">
        <v>235</v>
      </c>
      <c r="T36" s="112"/>
      <c r="U36" s="112"/>
    </row>
    <row r="37" spans="1:21" customFormat="1" ht="15" x14ac:dyDescent="0.25">
      <c r="A37" s="115">
        <f>IF(G37&lt;&gt;"",COUNTA(G$1:G37),"")</f>
        <v>25</v>
      </c>
      <c r="B37" s="87" t="s">
        <v>283</v>
      </c>
      <c r="C37" s="114" t="s">
        <v>282</v>
      </c>
      <c r="D37" s="113" t="s">
        <v>162</v>
      </c>
      <c r="E37" s="116">
        <v>9.5999999999999996E-6</v>
      </c>
      <c r="G37" s="1" t="s">
        <v>235</v>
      </c>
      <c r="T37" s="112"/>
      <c r="U37" s="112"/>
    </row>
    <row r="38" spans="1:21" customFormat="1" ht="15" x14ac:dyDescent="0.25">
      <c r="A38" s="115">
        <f>IF(G38&lt;&gt;"",COUNTA(G$1:G38),"")</f>
        <v>26</v>
      </c>
      <c r="B38" s="87" t="s">
        <v>281</v>
      </c>
      <c r="C38" s="114" t="s">
        <v>280</v>
      </c>
      <c r="D38" s="113" t="s">
        <v>62</v>
      </c>
      <c r="E38" s="65">
        <v>0.66696</v>
      </c>
      <c r="G38" s="1" t="s">
        <v>235</v>
      </c>
      <c r="T38" s="112"/>
      <c r="U38" s="112"/>
    </row>
    <row r="39" spans="1:21" customFormat="1" ht="15" x14ac:dyDescent="0.25">
      <c r="A39" s="115">
        <f>IF(G39&lt;&gt;"",COUNTA(G$1:G39),"")</f>
        <v>27</v>
      </c>
      <c r="B39" s="87" t="s">
        <v>279</v>
      </c>
      <c r="C39" s="114" t="s">
        <v>278</v>
      </c>
      <c r="D39" s="113" t="s">
        <v>62</v>
      </c>
      <c r="E39" s="117">
        <v>6.9290000000000003</v>
      </c>
      <c r="G39" s="1" t="s">
        <v>235</v>
      </c>
      <c r="T39" s="112"/>
      <c r="U39" s="112"/>
    </row>
    <row r="40" spans="1:21" customFormat="1" ht="15" x14ac:dyDescent="0.25">
      <c r="A40" s="115">
        <f>IF(G40&lt;&gt;"",COUNTA(G$1:G40),"")</f>
        <v>28</v>
      </c>
      <c r="B40" s="87" t="s">
        <v>277</v>
      </c>
      <c r="C40" s="114" t="s">
        <v>276</v>
      </c>
      <c r="D40" s="113" t="s">
        <v>162</v>
      </c>
      <c r="E40" s="116">
        <v>1.0242999999999999E-3</v>
      </c>
      <c r="G40" s="1" t="s">
        <v>235</v>
      </c>
      <c r="T40" s="112"/>
      <c r="U40" s="112"/>
    </row>
    <row r="41" spans="1:21" customFormat="1" ht="15" x14ac:dyDescent="0.25">
      <c r="A41" s="115">
        <f>IF(G41&lt;&gt;"",COUNTA(G$1:G41),"")</f>
        <v>29</v>
      </c>
      <c r="B41" s="87" t="s">
        <v>275</v>
      </c>
      <c r="C41" s="114" t="s">
        <v>274</v>
      </c>
      <c r="D41" s="113" t="s">
        <v>162</v>
      </c>
      <c r="E41" s="116">
        <v>2.7240000000000001E-4</v>
      </c>
      <c r="G41" s="1" t="s">
        <v>235</v>
      </c>
      <c r="T41" s="112"/>
      <c r="U41" s="112"/>
    </row>
    <row r="42" spans="1:21" customFormat="1" ht="15" x14ac:dyDescent="0.25">
      <c r="A42" s="115">
        <f>IF(G42&lt;&gt;"",COUNTA(G$1:G42),"")</f>
        <v>30</v>
      </c>
      <c r="B42" s="87" t="s">
        <v>273</v>
      </c>
      <c r="C42" s="114" t="s">
        <v>272</v>
      </c>
      <c r="D42" s="113" t="s">
        <v>62</v>
      </c>
      <c r="E42" s="75">
        <v>0.2382</v>
      </c>
      <c r="G42" s="1" t="s">
        <v>235</v>
      </c>
      <c r="T42" s="112"/>
      <c r="U42" s="112"/>
    </row>
    <row r="43" spans="1:21" customFormat="1" ht="15" x14ac:dyDescent="0.25">
      <c r="A43" s="115">
        <f>IF(G43&lt;&gt;"",COUNTA(G$1:G43),"")</f>
        <v>31</v>
      </c>
      <c r="B43" s="87" t="s">
        <v>271</v>
      </c>
      <c r="C43" s="114" t="s">
        <v>270</v>
      </c>
      <c r="D43" s="113" t="s">
        <v>162</v>
      </c>
      <c r="E43" s="116">
        <v>4.9999999999999998E-7</v>
      </c>
      <c r="G43" s="1" t="s">
        <v>235</v>
      </c>
      <c r="T43" s="112"/>
      <c r="U43" s="112"/>
    </row>
    <row r="44" spans="1:21" customFormat="1" ht="45" x14ac:dyDescent="0.25">
      <c r="A44" s="115">
        <f>IF(G44&lt;&gt;"",COUNTA(G$1:G44),"")</f>
        <v>32</v>
      </c>
      <c r="B44" s="87" t="s">
        <v>269</v>
      </c>
      <c r="C44" s="114" t="s">
        <v>268</v>
      </c>
      <c r="D44" s="113" t="s">
        <v>241</v>
      </c>
      <c r="E44" s="117">
        <v>0.32400000000000001</v>
      </c>
      <c r="G44" s="1" t="s">
        <v>235</v>
      </c>
      <c r="T44" s="112"/>
      <c r="U44" s="112"/>
    </row>
    <row r="45" spans="1:21" customFormat="1" ht="15" x14ac:dyDescent="0.25">
      <c r="A45" s="115">
        <f>IF(G45&lt;&gt;"",COUNTA(G$1:G45),"")</f>
        <v>33</v>
      </c>
      <c r="B45" s="87" t="s">
        <v>267</v>
      </c>
      <c r="C45" s="114" t="s">
        <v>266</v>
      </c>
      <c r="D45" s="113" t="s">
        <v>62</v>
      </c>
      <c r="E45" s="75">
        <v>3.7199999999999997E-2</v>
      </c>
      <c r="G45" s="1" t="s">
        <v>235</v>
      </c>
      <c r="T45" s="112"/>
      <c r="U45" s="112"/>
    </row>
    <row r="46" spans="1:21" customFormat="1" ht="15" x14ac:dyDescent="0.25">
      <c r="A46" s="115">
        <f>IF(G46&lt;&gt;"",COUNTA(G$1:G46),"")</f>
        <v>34</v>
      </c>
      <c r="B46" s="87" t="s">
        <v>265</v>
      </c>
      <c r="C46" s="114" t="s">
        <v>264</v>
      </c>
      <c r="D46" s="113" t="s">
        <v>162</v>
      </c>
      <c r="E46" s="116">
        <v>4.7999999999999998E-6</v>
      </c>
      <c r="G46" s="1" t="s">
        <v>235</v>
      </c>
      <c r="T46" s="112"/>
      <c r="U46" s="112"/>
    </row>
    <row r="47" spans="1:21" customFormat="1" ht="33.75" x14ac:dyDescent="0.25">
      <c r="A47" s="115">
        <f>IF(G47&lt;&gt;"",COUNTA(G$1:G47),"")</f>
        <v>35</v>
      </c>
      <c r="B47" s="87" t="s">
        <v>263</v>
      </c>
      <c r="C47" s="114" t="s">
        <v>262</v>
      </c>
      <c r="D47" s="113" t="s">
        <v>261</v>
      </c>
      <c r="E47" s="116">
        <v>8.9090000000000003E-4</v>
      </c>
      <c r="G47" s="1" t="s">
        <v>235</v>
      </c>
      <c r="T47" s="112"/>
      <c r="U47" s="112"/>
    </row>
    <row r="48" spans="1:21" customFormat="1" ht="15" x14ac:dyDescent="0.25">
      <c r="A48" s="115">
        <f>IF(G48&lt;&gt;"",COUNTA(G$1:G48),"")</f>
        <v>36</v>
      </c>
      <c r="B48" s="87" t="s">
        <v>260</v>
      </c>
      <c r="C48" s="114" t="s">
        <v>259</v>
      </c>
      <c r="D48" s="113" t="s">
        <v>162</v>
      </c>
      <c r="E48" s="116">
        <v>1.3999999999999999E-6</v>
      </c>
      <c r="G48" s="1" t="s">
        <v>235</v>
      </c>
      <c r="T48" s="112"/>
      <c r="U48" s="112"/>
    </row>
    <row r="49" spans="1:21" customFormat="1" ht="15" x14ac:dyDescent="0.25">
      <c r="A49" s="115">
        <f>IF(G49&lt;&gt;"",COUNTA(G$1:G49),"")</f>
        <v>37</v>
      </c>
      <c r="B49" s="87" t="s">
        <v>258</v>
      </c>
      <c r="C49" s="114" t="s">
        <v>257</v>
      </c>
      <c r="D49" s="113" t="s">
        <v>162</v>
      </c>
      <c r="E49" s="116">
        <v>9.2399999999999996E-5</v>
      </c>
      <c r="G49" s="1" t="s">
        <v>235</v>
      </c>
      <c r="T49" s="112"/>
      <c r="U49" s="112"/>
    </row>
    <row r="50" spans="1:21" customFormat="1" ht="22.5" x14ac:dyDescent="0.25">
      <c r="A50" s="115">
        <f>IF(G50&lt;&gt;"",COUNTA(G$1:G50),"")</f>
        <v>38</v>
      </c>
      <c r="B50" s="87" t="s">
        <v>256</v>
      </c>
      <c r="C50" s="114" t="s">
        <v>255</v>
      </c>
      <c r="D50" s="113" t="s">
        <v>254</v>
      </c>
      <c r="E50" s="116">
        <v>4.9100000000000001E-5</v>
      </c>
      <c r="G50" s="1" t="s">
        <v>235</v>
      </c>
      <c r="T50" s="112"/>
      <c r="U50" s="112"/>
    </row>
    <row r="51" spans="1:21" customFormat="1" ht="15" x14ac:dyDescent="0.25">
      <c r="A51" s="115">
        <f>IF(G51&lt;&gt;"",COUNTA(G$1:G51),"")</f>
        <v>39</v>
      </c>
      <c r="B51" s="87" t="s">
        <v>253</v>
      </c>
      <c r="C51" s="114" t="s">
        <v>252</v>
      </c>
      <c r="D51" s="113" t="s">
        <v>162</v>
      </c>
      <c r="E51" s="116">
        <v>9.8800000000000003E-5</v>
      </c>
      <c r="G51" s="1" t="s">
        <v>235</v>
      </c>
      <c r="T51" s="112"/>
      <c r="U51" s="112"/>
    </row>
    <row r="52" spans="1:21" customFormat="1" ht="15" x14ac:dyDescent="0.25">
      <c r="A52" s="115">
        <f>IF(G52&lt;&gt;"",COUNTA(G$1:G52),"")</f>
        <v>40</v>
      </c>
      <c r="B52" s="87" t="s">
        <v>251</v>
      </c>
      <c r="C52" s="114" t="s">
        <v>250</v>
      </c>
      <c r="D52" s="113" t="s">
        <v>162</v>
      </c>
      <c r="E52" s="118">
        <v>8.3999999999999995E-5</v>
      </c>
      <c r="G52" s="1" t="s">
        <v>235</v>
      </c>
      <c r="T52" s="112"/>
      <c r="U52" s="112"/>
    </row>
    <row r="53" spans="1:21" customFormat="1" ht="15" x14ac:dyDescent="0.25">
      <c r="A53" s="115">
        <f>IF(G53&lt;&gt;"",COUNTA(G$1:G53),"")</f>
        <v>41</v>
      </c>
      <c r="B53" s="87" t="s">
        <v>249</v>
      </c>
      <c r="C53" s="114" t="s">
        <v>248</v>
      </c>
      <c r="D53" s="113" t="s">
        <v>62</v>
      </c>
      <c r="E53" s="118">
        <v>2.8583999999999998E-2</v>
      </c>
      <c r="G53" s="1" t="s">
        <v>235</v>
      </c>
      <c r="T53" s="112"/>
      <c r="U53" s="112"/>
    </row>
    <row r="54" spans="1:21" customFormat="1" ht="15" x14ac:dyDescent="0.25">
      <c r="A54" s="115">
        <f>IF(G54&lt;&gt;"",COUNTA(G$1:G54),"")</f>
        <v>42</v>
      </c>
      <c r="B54" s="87" t="s">
        <v>247</v>
      </c>
      <c r="C54" s="114" t="s">
        <v>246</v>
      </c>
      <c r="D54" s="113" t="s">
        <v>62</v>
      </c>
      <c r="E54" s="117">
        <v>7.1999999999999995E-2</v>
      </c>
      <c r="G54" s="1" t="s">
        <v>235</v>
      </c>
      <c r="T54" s="112"/>
      <c r="U54" s="112"/>
    </row>
    <row r="55" spans="1:21" customFormat="1" ht="15" x14ac:dyDescent="0.25">
      <c r="A55" s="115">
        <f>IF(G55&lt;&gt;"",COUNTA(G$1:G55),"")</f>
        <v>43</v>
      </c>
      <c r="B55" s="87" t="s">
        <v>245</v>
      </c>
      <c r="C55" s="114" t="s">
        <v>244</v>
      </c>
      <c r="D55" s="113" t="s">
        <v>241</v>
      </c>
      <c r="E55" s="75">
        <v>8.1600000000000006E-2</v>
      </c>
      <c r="G55" s="1" t="s">
        <v>235</v>
      </c>
      <c r="T55" s="112"/>
      <c r="U55" s="112"/>
    </row>
    <row r="56" spans="1:21" customFormat="1" ht="15" x14ac:dyDescent="0.25">
      <c r="A56" s="115">
        <f>IF(G56&lt;&gt;"",COUNTA(G$1:G56),"")</f>
        <v>44</v>
      </c>
      <c r="B56" s="87" t="s">
        <v>243</v>
      </c>
      <c r="C56" s="114" t="s">
        <v>242</v>
      </c>
      <c r="D56" s="113" t="s">
        <v>241</v>
      </c>
      <c r="E56" s="117">
        <v>8.4000000000000005E-2</v>
      </c>
      <c r="G56" s="1" t="s">
        <v>235</v>
      </c>
      <c r="T56" s="112"/>
      <c r="U56" s="112"/>
    </row>
    <row r="57" spans="1:21" customFormat="1" ht="15" x14ac:dyDescent="0.25">
      <c r="A57" s="115">
        <f>IF(G57&lt;&gt;"",COUNTA(G$1:G57),"")</f>
        <v>45</v>
      </c>
      <c r="B57" s="87" t="s">
        <v>240</v>
      </c>
      <c r="C57" s="114" t="s">
        <v>239</v>
      </c>
      <c r="D57" s="113" t="s">
        <v>62</v>
      </c>
      <c r="E57" s="31">
        <v>1975</v>
      </c>
      <c r="G57" s="1" t="s">
        <v>235</v>
      </c>
      <c r="T57" s="112"/>
      <c r="U57" s="112"/>
    </row>
    <row r="58" spans="1:21" customFormat="1" ht="22.5" x14ac:dyDescent="0.25">
      <c r="A58" s="115">
        <f>IF(G58&lt;&gt;"",COUNTA(G$1:G58),"")</f>
        <v>46</v>
      </c>
      <c r="B58" s="87" t="s">
        <v>238</v>
      </c>
      <c r="C58" s="114" t="s">
        <v>237</v>
      </c>
      <c r="D58" s="113" t="s">
        <v>236</v>
      </c>
      <c r="E58" s="116">
        <v>122.6408076</v>
      </c>
      <c r="G58" s="1" t="s">
        <v>235</v>
      </c>
      <c r="T58" s="112"/>
      <c r="U58" s="112"/>
    </row>
    <row r="59" spans="1:21" customFormat="1" ht="15" x14ac:dyDescent="0.25">
      <c r="A59" s="115">
        <f>IF(G59&lt;&gt;"",COUNTA(G$1:G59),"")</f>
        <v>47</v>
      </c>
      <c r="B59" s="87" t="s">
        <v>69</v>
      </c>
      <c r="C59" s="114" t="s">
        <v>183</v>
      </c>
      <c r="D59" s="113" t="s">
        <v>162</v>
      </c>
      <c r="E59" s="65">
        <v>1.924E-2</v>
      </c>
      <c r="G59" s="1" t="s">
        <v>235</v>
      </c>
      <c r="T59" s="112"/>
      <c r="U59" s="112"/>
    </row>
    <row r="60" spans="1:21" customFormat="1" ht="15" x14ac:dyDescent="0.25">
      <c r="A60" s="115">
        <f>IF(G60&lt;&gt;"",COUNTA(G$1:G60),"")</f>
        <v>48</v>
      </c>
      <c r="B60" s="87" t="s">
        <v>69</v>
      </c>
      <c r="C60" s="114" t="s">
        <v>180</v>
      </c>
      <c r="D60" s="113" t="s">
        <v>162</v>
      </c>
      <c r="E60" s="75">
        <v>2.8400000000000002E-2</v>
      </c>
      <c r="G60" s="1" t="s">
        <v>235</v>
      </c>
      <c r="T60" s="112"/>
      <c r="U60" s="112"/>
    </row>
    <row r="61" spans="1:21" customFormat="1" ht="15" x14ac:dyDescent="0.25">
      <c r="A61" s="115">
        <f>IF(G61&lt;&gt;"",COUNTA(G$1:G61),"")</f>
        <v>49</v>
      </c>
      <c r="B61" s="87" t="s">
        <v>69</v>
      </c>
      <c r="C61" s="114" t="s">
        <v>112</v>
      </c>
      <c r="D61" s="113" t="s">
        <v>38</v>
      </c>
      <c r="E61" s="31">
        <v>3</v>
      </c>
      <c r="G61" s="1" t="s">
        <v>235</v>
      </c>
      <c r="T61" s="112"/>
      <c r="U61" s="112"/>
    </row>
    <row r="62" spans="1:21" customFormat="1" ht="15" x14ac:dyDescent="0.25">
      <c r="A62" s="115">
        <f>IF(G62&lt;&gt;"",COUNTA(G$1:G62),"")</f>
        <v>50</v>
      </c>
      <c r="B62" s="87" t="s">
        <v>69</v>
      </c>
      <c r="C62" s="114" t="s">
        <v>70</v>
      </c>
      <c r="D62" s="113" t="s">
        <v>38</v>
      </c>
      <c r="E62" s="31">
        <v>14</v>
      </c>
      <c r="G62" s="1" t="s">
        <v>235</v>
      </c>
      <c r="T62" s="112"/>
      <c r="U62" s="112"/>
    </row>
    <row r="63" spans="1:21" customFormat="1" ht="15" x14ac:dyDescent="0.25">
      <c r="A63" s="115">
        <f>IF(G63&lt;&gt;"",COUNTA(G$1:G63),"")</f>
        <v>51</v>
      </c>
      <c r="B63" s="87" t="s">
        <v>69</v>
      </c>
      <c r="C63" s="114" t="s">
        <v>102</v>
      </c>
      <c r="D63" s="113" t="s">
        <v>38</v>
      </c>
      <c r="E63" s="31">
        <v>1</v>
      </c>
      <c r="G63" s="1" t="s">
        <v>235</v>
      </c>
      <c r="T63" s="112"/>
      <c r="U63" s="112"/>
    </row>
    <row r="64" spans="1:21" customFormat="1" ht="15" x14ac:dyDescent="0.25">
      <c r="A64" s="115">
        <f>IF(G64&lt;&gt;"",COUNTA(G$1:G64),"")</f>
        <v>52</v>
      </c>
      <c r="B64" s="87" t="s">
        <v>69</v>
      </c>
      <c r="C64" s="114" t="s">
        <v>95</v>
      </c>
      <c r="D64" s="113" t="s">
        <v>38</v>
      </c>
      <c r="E64" s="31">
        <v>1</v>
      </c>
      <c r="G64" s="1" t="s">
        <v>235</v>
      </c>
      <c r="T64" s="112"/>
      <c r="U64" s="112"/>
    </row>
    <row r="65" spans="1:21" customFormat="1" ht="15" x14ac:dyDescent="0.25">
      <c r="A65" s="115">
        <f>IF(G65&lt;&gt;"",COUNTA(G$1:G65),"")</f>
        <v>53</v>
      </c>
      <c r="B65" s="87" t="s">
        <v>69</v>
      </c>
      <c r="C65" s="114" t="s">
        <v>205</v>
      </c>
      <c r="D65" s="113" t="s">
        <v>132</v>
      </c>
      <c r="E65" s="64">
        <v>236.9</v>
      </c>
      <c r="G65" s="1" t="s">
        <v>235</v>
      </c>
      <c r="T65" s="112"/>
      <c r="U65" s="112"/>
    </row>
    <row r="66" spans="1:21" customFormat="1" ht="15" x14ac:dyDescent="0.25">
      <c r="A66" s="115">
        <f>IF(G66&lt;&gt;"",COUNTA(G$1:G66),"")</f>
        <v>54</v>
      </c>
      <c r="B66" s="87" t="s">
        <v>69</v>
      </c>
      <c r="C66" s="114" t="s">
        <v>131</v>
      </c>
      <c r="D66" s="113" t="s">
        <v>132</v>
      </c>
      <c r="E66" s="31">
        <v>120</v>
      </c>
      <c r="G66" s="1" t="s">
        <v>235</v>
      </c>
      <c r="T66" s="112"/>
      <c r="U66" s="112"/>
    </row>
    <row r="67" spans="1:21" customFormat="1" ht="15" x14ac:dyDescent="0.25">
      <c r="A67" s="115">
        <f>IF(G67&lt;&gt;"",COUNTA(G$1:G67),"")</f>
        <v>55</v>
      </c>
      <c r="B67" s="87" t="s">
        <v>69</v>
      </c>
      <c r="C67" s="114" t="s">
        <v>156</v>
      </c>
      <c r="D67" s="113" t="s">
        <v>132</v>
      </c>
      <c r="E67" s="64">
        <v>123.6</v>
      </c>
      <c r="G67" s="1" t="s">
        <v>235</v>
      </c>
      <c r="T67" s="112"/>
      <c r="U67" s="112"/>
    </row>
    <row r="68" spans="1:21" customFormat="1" ht="13.5" customHeight="1" x14ac:dyDescent="0.25"/>
    <row r="69" spans="1:21" customFormat="1" ht="11.25" customHeight="1" x14ac:dyDescent="0.25">
      <c r="A69" s="111" t="s">
        <v>234</v>
      </c>
      <c r="B69" s="111"/>
      <c r="C69" s="111"/>
      <c r="D69" s="111"/>
      <c r="E69" s="111"/>
    </row>
    <row r="70" spans="1:21" customFormat="1" ht="15" customHeight="1" x14ac:dyDescent="0.25">
      <c r="A70" s="110" t="s">
        <v>228</v>
      </c>
      <c r="B70" s="110"/>
      <c r="C70" s="110"/>
      <c r="D70" s="110"/>
      <c r="E70" s="110"/>
    </row>
    <row r="71" spans="1:21" customFormat="1" ht="11.25" customHeight="1" x14ac:dyDescent="0.25">
      <c r="A71" s="111" t="s">
        <v>233</v>
      </c>
      <c r="B71" s="111"/>
      <c r="C71" s="111"/>
      <c r="D71" s="111"/>
      <c r="E71" s="111"/>
    </row>
    <row r="72" spans="1:21" customFormat="1" ht="15" customHeight="1" x14ac:dyDescent="0.25">
      <c r="A72" s="110" t="s">
        <v>228</v>
      </c>
      <c r="B72" s="110"/>
      <c r="C72" s="110"/>
      <c r="D72" s="110"/>
      <c r="E72" s="110"/>
    </row>
  </sheetData>
  <mergeCells count="11">
    <mergeCell ref="A71:E71"/>
    <mergeCell ref="C3:E3"/>
    <mergeCell ref="C4:E4"/>
    <mergeCell ref="C5:E5"/>
    <mergeCell ref="A9:E9"/>
    <mergeCell ref="A10:E10"/>
    <mergeCell ref="A72:E72"/>
    <mergeCell ref="A16:E16"/>
    <mergeCell ref="A33:E33"/>
    <mergeCell ref="A69:E69"/>
    <mergeCell ref="A70:E70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18-3-24 ОКР-2024г. Ремонт трубо</vt:lpstr>
      <vt:lpstr>18-3-24 ОКР-2024г. Ремонт т (2</vt:lpstr>
      <vt:lpstr>'18-3-24 ОКР-2024г. Ремонт т (2'!Заголовки_для_печати</vt:lpstr>
      <vt:lpstr>'18-3-24 ОКР-2024г. Ремонт трубо'!Заголовки_для_печати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Чибдаева Наталья Леонидовна</dc:creator>
  <cp:lastModifiedBy>Чибдаева Наталья Леонидовна</cp:lastModifiedBy>
  <cp:lastPrinted>2024-04-25T05:51:56Z</cp:lastPrinted>
  <dcterms:created xsi:type="dcterms:W3CDTF">2020-09-30T08:50:27Z</dcterms:created>
  <dcterms:modified xsi:type="dcterms:W3CDTF">2024-04-25T06:09:36Z</dcterms:modified>
</cp:coreProperties>
</file>