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15-56-24 Ремонт теплоизоляции т" sheetId="1" r:id="rId1"/>
    <sheet name="15-56-24 Ремонт теплоизоляц (2" sheetId="2" r:id="rId2"/>
  </sheets>
  <definedNames>
    <definedName name="_xlnm.Print_Titles" localSheetId="1">'15-56-24 Ремонт теплоизоляц (2'!$8:$8</definedName>
    <definedName name="_xlnm.Print_Titles" localSheetId="0">'15-56-24 Ремонт теплоизоляции т'!$22:$22</definedName>
  </definedNames>
  <calcPr calcId="145621"/>
</workbook>
</file>

<file path=xl/calcChain.xml><?xml version="1.0" encoding="utf-8"?>
<calcChain xmlns="http://schemas.openxmlformats.org/spreadsheetml/2006/main">
  <c r="A11" i="2" l="1"/>
  <c r="A12" i="2"/>
  <c r="A13" i="2"/>
  <c r="A14" i="2"/>
  <c r="A16" i="2"/>
  <c r="A17" i="2"/>
  <c r="A18" i="2"/>
  <c r="A19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</calcChain>
</file>

<file path=xl/sharedStrings.xml><?xml version="1.0" encoding="utf-8"?>
<sst xmlns="http://schemas.openxmlformats.org/spreadsheetml/2006/main" count="687" uniqueCount="290">
  <si>
    <t>АО "СНХЗ" цех Водоснабжения</t>
  </si>
  <si>
    <t>(наименование стройки)</t>
  </si>
  <si>
    <t>ЛОКАЛЬНАЯ СМЕТА № 15-56-24</t>
  </si>
  <si>
    <t>(локальная смета)</t>
  </si>
  <si>
    <t xml:space="preserve">на 15-56-24 Ремонт теплоизоляции трубопроводов отопления и пара, </t>
  </si>
  <si>
    <t>(наименование работ и затрат, наименование объекта)</t>
  </si>
  <si>
    <t>Основание:</t>
  </si>
  <si>
    <t>Дефектная ведомость №216</t>
  </si>
  <si>
    <t>Сметная стоимость</t>
  </si>
  <si>
    <t>руб.</t>
  </si>
  <si>
    <t xml:space="preserve">   строительных работ</t>
  </si>
  <si>
    <t xml:space="preserve">   монтажных работ</t>
  </si>
  <si>
    <t>Средства на оплату труда</t>
  </si>
  <si>
    <t>Сметная трудоемкость</t>
  </si>
  <si>
    <t>чел.час</t>
  </si>
  <si>
    <t>Трудозатраты механизаторов</t>
  </si>
  <si>
    <t/>
  </si>
  <si>
    <t>№ п/п</t>
  </si>
  <si>
    <t>Обоснование</t>
  </si>
  <si>
    <t>Наименование работ и затрат</t>
  </si>
  <si>
    <t>Единица измерения</t>
  </si>
  <si>
    <t>Кол-во</t>
  </si>
  <si>
    <t>Стоимость единицы, руб.</t>
  </si>
  <si>
    <t>Общая стоимость, руб.</t>
  </si>
  <si>
    <t>Всего</t>
  </si>
  <si>
    <t>В том числе</t>
  </si>
  <si>
    <t>Осн.З/п</t>
  </si>
  <si>
    <t>Эк.Маш</t>
  </si>
  <si>
    <t>З/пМех</t>
  </si>
  <si>
    <t>Раздел 1. Ремонт теплоизоляции трубопроводов отопления и пара</t>
  </si>
  <si>
    <t>Отделение С-55</t>
  </si>
  <si>
    <t>1</t>
  </si>
  <si>
    <t>ФЕР26-01-009-01
Приказ Минстроя России от 26.12.2019 №876/пр</t>
  </si>
  <si>
    <t>Изоляция трубопроводов: матами минераловатными, плитами минераловатными на синтетическом связующем</t>
  </si>
  <si>
    <t>м3</t>
  </si>
  <si>
    <t>Объем=3,14*(0,057+0,06)*0,06*100</t>
  </si>
  <si>
    <t>Приказ от 04.08.2020 № 421/пр п.58б</t>
  </si>
  <si>
    <t xml:space="preserve">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</t>
  </si>
  <si>
    <t>Накладные расходы 97% ФОТ (от 420,02)</t>
  </si>
  <si>
    <t>Сметная прибыль 55% ФОТ (от 420,02)</t>
  </si>
  <si>
    <t>1.1</t>
  </si>
  <si>
    <t>ФССЦ-12.2.04.04-0002
Приказ Минстроя России от 26.12.2019 №876/пр</t>
  </si>
  <si>
    <t>Маты прошивные из минеральной ваты: без обкладок М1-100 (ГОСТ 21880-94), негорючие, толщина 60 мм</t>
  </si>
  <si>
    <t>Объем=2,20428*1,24</t>
  </si>
  <si>
    <t>2</t>
  </si>
  <si>
    <t>ФЕР26-01-054-01
Приказ Минстроя России от 26.12.2019 №876/пр</t>
  </si>
  <si>
    <t>Обертывание поверхности изоляции рулонными материалами насухо с проклейкой швов</t>
  </si>
  <si>
    <t>100 м2</t>
  </si>
  <si>
    <t>Объем=(3,14*(0,057+2*0,06)*100) / 100</t>
  </si>
  <si>
    <t>Накладные расходы 97% ФОТ (от 194,51)</t>
  </si>
  <si>
    <t>Сметная прибыль 55% ФОТ (от 194,51)</t>
  </si>
  <si>
    <t>2.1</t>
  </si>
  <si>
    <t>ФССЦ-12.2.03.10-0007
Приказ Минстроя России от 26.12.2019 №876/пр</t>
  </si>
  <si>
    <t>Стеклопластик рулонный РСТ-Х-Л-В</t>
  </si>
  <si>
    <t>м2</t>
  </si>
  <si>
    <t>Отделение С-23</t>
  </si>
  <si>
    <t>3</t>
  </si>
  <si>
    <t>Объем=3,14*(0,057+0,06)*0,06*200</t>
  </si>
  <si>
    <t>Накладные расходы 97% ФОТ (от 840,01)</t>
  </si>
  <si>
    <t>Сметная прибыль 55% ФОТ (от 840,01)</t>
  </si>
  <si>
    <t>3.1</t>
  </si>
  <si>
    <t>Объем=4,40856*1,24</t>
  </si>
  <si>
    <t>4</t>
  </si>
  <si>
    <t>Объем=(3,14*(0,057+2*0,06)*200) / 100</t>
  </si>
  <si>
    <t>Накладные расходы 97% ФОТ (от 389,01)</t>
  </si>
  <si>
    <t>Сметная прибыль 55% ФОТ (от 389,01)</t>
  </si>
  <si>
    <t>4.1</t>
  </si>
  <si>
    <t>Ремонт отопления  отделения С-6</t>
  </si>
  <si>
    <t>5</t>
  </si>
  <si>
    <t>ФЕРр66-24-2
Приказ Минстроя России от 26.12.2019 №876/пр</t>
  </si>
  <si>
    <t>Разборка тепловой изоляции: из ваты минеральной</t>
  </si>
  <si>
    <t>Объем=(3,14*(0,108+2*0,06)*10) / 100</t>
  </si>
  <si>
    <t>Накладные расходы 89% ФОТ (от 13,06)</t>
  </si>
  <si>
    <t>Сметная прибыль 44% ФОТ (от 13,06)</t>
  </si>
  <si>
    <t>6</t>
  </si>
  <si>
    <t>ФЕРр66-24-1
Приказ Минстроя России от 26.12.2019 №876/пр</t>
  </si>
  <si>
    <t>Разборка тепловой изоляции: из плит, сегментов и скорлуп</t>
  </si>
  <si>
    <t>Накладные расходы 89% ФОТ (от 9,10)</t>
  </si>
  <si>
    <t>Сметная прибыль 44% ФОТ (от 9,10)</t>
  </si>
  <si>
    <t>7</t>
  </si>
  <si>
    <t>Объем=3,14*(0,108+0,06)*0,06*10</t>
  </si>
  <si>
    <t>Накладные расходы 97% ФОТ (от 60,32)</t>
  </si>
  <si>
    <t>Сметная прибыль 55% ФОТ (от 60,32)</t>
  </si>
  <si>
    <t>7.1</t>
  </si>
  <si>
    <t>Объем=0,316512*1,24</t>
  </si>
  <si>
    <t>8</t>
  </si>
  <si>
    <t>ФЕР26-01-049-02
Приказ Минстроя России от 26.12.2019 №876/пр</t>
  </si>
  <si>
    <t>Покрытие поверхности изоляции трубопроводов: сталью оцинкованной</t>
  </si>
  <si>
    <t>Накладные расходы 97% ФОТ (от 138,53)</t>
  </si>
  <si>
    <t>Сметная прибыль 55% ФОТ (от 138,53)</t>
  </si>
  <si>
    <t>8.1</t>
  </si>
  <si>
    <t>ФССЦ-08.3.05.05-0055
Приказ Минстроя России от 26.12.2019 №876/пр</t>
  </si>
  <si>
    <t>Сталь листовая оцинкованная, толщина 0,55 мм</t>
  </si>
  <si>
    <t>т</t>
  </si>
  <si>
    <t>Объем=8,734224*7,85*0,55/1000</t>
  </si>
  <si>
    <t>На ремонт теплоизоляции трубопровода отопления на здание СОРВ</t>
  </si>
  <si>
    <t>9</t>
  </si>
  <si>
    <t>Объем=(3,14*(0,089+2*0,06)*1088) / 100</t>
  </si>
  <si>
    <t>Накладные расходы 89% ФОТ (от 1 303,27)</t>
  </si>
  <si>
    <t>Сметная прибыль 44% ФОТ (от 1 303,27)</t>
  </si>
  <si>
    <t>10</t>
  </si>
  <si>
    <t>Накладные расходы 89% ФОТ (от 907,49)</t>
  </si>
  <si>
    <t>Сметная прибыль 44% ФОТ (от 907,49)</t>
  </si>
  <si>
    <t>11</t>
  </si>
  <si>
    <t>Объем=3,14*(0,089+0,06)*0,06*1088</t>
  </si>
  <si>
    <t>Накладные расходы 97% ФОТ (от 5 819,55)</t>
  </si>
  <si>
    <t>Сметная прибыль 55% ФОТ (от 5 819,55)</t>
  </si>
  <si>
    <t>11.1</t>
  </si>
  <si>
    <t>Объем=30,541901*1,24</t>
  </si>
  <si>
    <t>12</t>
  </si>
  <si>
    <t>Накладные расходы 97% ФОТ (от 13 816,44)</t>
  </si>
  <si>
    <t>Сметная прибыль 55% ФОТ (от 13 816,44)</t>
  </si>
  <si>
    <t>12.1</t>
  </si>
  <si>
    <t>Объем=871,093298*7,85*0,55/1000</t>
  </si>
  <si>
    <t>13</t>
  </si>
  <si>
    <t>Объем=(3,14*(0,089+2*0,06)*200) / 100</t>
  </si>
  <si>
    <t>Накладные расходы 89% ФОТ (от 239,57)</t>
  </si>
  <si>
    <t>Сметная прибыль 44% ФОТ (от 239,57)</t>
  </si>
  <si>
    <t>14</t>
  </si>
  <si>
    <t>Накладные расходы 89% ФОТ (от 166,82)</t>
  </si>
  <si>
    <t>Сметная прибыль 44% ФОТ (от 166,82)</t>
  </si>
  <si>
    <t>15</t>
  </si>
  <si>
    <t>Объем=3,14*(0,089+0,06)*0,06*240</t>
  </si>
  <si>
    <t>Накладные расходы 97% ФОТ (от 1 283,72)</t>
  </si>
  <si>
    <t>Сметная прибыль 55% ФОТ (от 1 283,72)</t>
  </si>
  <si>
    <t>15.1</t>
  </si>
  <si>
    <t>Объем=6,737184*1,24</t>
  </si>
  <si>
    <t>16</t>
  </si>
  <si>
    <t>Объем=(3,14*(0,089+2*0,06)*240) / 100</t>
  </si>
  <si>
    <t>Накладные расходы 97% ФОТ (от 3 047,74)</t>
  </si>
  <si>
    <t>Сметная прибыль 55% ФОТ (от 3 047,74)</t>
  </si>
  <si>
    <t>16.1</t>
  </si>
  <si>
    <t>Объем=192,152928*7,85*0,55/1000</t>
  </si>
  <si>
    <t>На ремонт теплоизоляции трубопровода отопления на здание</t>
  </si>
  <si>
    <t>17</t>
  </si>
  <si>
    <t>Накладные расходы 89% ФОТ (от 101,44)</t>
  </si>
  <si>
    <t>Сметная прибыль 44% ФОТ (от 101,44)</t>
  </si>
  <si>
    <t>18</t>
  </si>
  <si>
    <t>Накладные расходы 89% ФОТ (от 70,63)</t>
  </si>
  <si>
    <t>Сметная прибыль 44% ФОТ (от 70,63)</t>
  </si>
  <si>
    <t>19</t>
  </si>
  <si>
    <t>19.1</t>
  </si>
  <si>
    <t>20</t>
  </si>
  <si>
    <t>Накладные расходы 97% ФОТ (от 1 075,46)</t>
  </si>
  <si>
    <t>Сметная прибыль 55% ФОТ (от 1 075,46)</t>
  </si>
  <si>
    <t>20.1</t>
  </si>
  <si>
    <t>Объем=67,80516*7,85*0,55/1000</t>
  </si>
  <si>
    <t>21</t>
  </si>
  <si>
    <t>Объем=(3,14*(0,057+2*0,06)*680) / 100</t>
  </si>
  <si>
    <t>Накладные расходы 89% ФОТ (от 689,83)</t>
  </si>
  <si>
    <t>Сметная прибыль 44% ФОТ (от 689,83)</t>
  </si>
  <si>
    <t>22</t>
  </si>
  <si>
    <t>Накладные расходы 89% ФОТ (от 480,34)</t>
  </si>
  <si>
    <t>Сметная прибыль 44% ФОТ (от 480,34)</t>
  </si>
  <si>
    <t>23</t>
  </si>
  <si>
    <t>Объем=3,14*(0,057+0,06)*0,06*680</t>
  </si>
  <si>
    <t>Накладные расходы 97% ФОТ (от 2 856,08)</t>
  </si>
  <si>
    <t>Сметная прибыль 55% ФОТ (от 2 856,08)</t>
  </si>
  <si>
    <t>23.1</t>
  </si>
  <si>
    <t>Объем=14,989104*1,24</t>
  </si>
  <si>
    <t>24</t>
  </si>
  <si>
    <t>Накладные расходы 97% ФОТ (от 7 313,13)</t>
  </si>
  <si>
    <t>Сметная прибыль 55% ФОТ (от 7 313,13)</t>
  </si>
  <si>
    <t>24.1</t>
  </si>
  <si>
    <t>Объем=461,075088*7,85*0,55/1000</t>
  </si>
  <si>
    <t>На ремонт трубопроводов отопления на здания</t>
  </si>
  <si>
    <t>25</t>
  </si>
  <si>
    <t>Объем=(3,14*(0,089+2*0,06)*8) / 100</t>
  </si>
  <si>
    <t>Накладные расходы 89% ФОТ (от 9,58)</t>
  </si>
  <si>
    <t>Сметная прибыль 44% ФОТ (от 9,58)</t>
  </si>
  <si>
    <t>26</t>
  </si>
  <si>
    <t>Накладные расходы 89% ФОТ (от 6,67)</t>
  </si>
  <si>
    <t>Сметная прибыль 44% ФОТ (от 6,67)</t>
  </si>
  <si>
    <t>27</t>
  </si>
  <si>
    <t>Объем=3,14*(0,089+0,06)*0,06*8</t>
  </si>
  <si>
    <t>Накладные расходы 97% ФОТ (от 42,79)</t>
  </si>
  <si>
    <t>Сметная прибыль 55% ФОТ (от 42,79)</t>
  </si>
  <si>
    <t>27.1</t>
  </si>
  <si>
    <t>Объем=0,224573*1,24</t>
  </si>
  <si>
    <t>28</t>
  </si>
  <si>
    <t>Накладные расходы 97% ФОТ (от 101,59)</t>
  </si>
  <si>
    <t>Сметная прибыль 55% ФОТ (от 101,59)</t>
  </si>
  <si>
    <t>28.1</t>
  </si>
  <si>
    <t>Объем=6,405122*7,85*0,55/1000</t>
  </si>
  <si>
    <t>29</t>
  </si>
  <si>
    <t>Объем=(3,14*(0,108+2*0,06)*15) / 100</t>
  </si>
  <si>
    <t>Накладные расходы 89% ФОТ (от 19,60)</t>
  </si>
  <si>
    <t>Сметная прибыль 44% ФОТ (от 19,60)</t>
  </si>
  <si>
    <t>30</t>
  </si>
  <si>
    <t>Накладные расходы 89% ФОТ (от 13,65)</t>
  </si>
  <si>
    <t>Сметная прибыль 44% ФОТ (от 13,65)</t>
  </si>
  <si>
    <t>31</t>
  </si>
  <si>
    <t>Объем=3,14*(0,108+0,06)*0,06*15</t>
  </si>
  <si>
    <t>Накладные расходы 97% ФОТ (от 90,47)</t>
  </si>
  <si>
    <t>Сметная прибыль 55% ФОТ (от 90,47)</t>
  </si>
  <si>
    <t>31.1</t>
  </si>
  <si>
    <t>Объем=0,474768*1,24</t>
  </si>
  <si>
    <t>32</t>
  </si>
  <si>
    <t>Накладные расходы 97% ФОТ (от 207,79)</t>
  </si>
  <si>
    <t>Сметная прибыль 55% ФОТ (от 207,79)</t>
  </si>
  <si>
    <t>32.1</t>
  </si>
  <si>
    <t>Объем=13,101336*7,85*0,55/1000</t>
  </si>
  <si>
    <t>Стоимость АГП учесть дополнительно</t>
  </si>
  <si>
    <t>Итого прямые затраты по смете в базисных ценах</t>
  </si>
  <si>
    <t>Итого прямые затраты по смете с учетом коэффициентов к итогам</t>
  </si>
  <si>
    <t>Накладные расходы</t>
  </si>
  <si>
    <t xml:space="preserve">     В том числе, справочно:</t>
  </si>
  <si>
    <t xml:space="preserve">      89% ФОТ (от 4031,05) (Поз. 5-6, 9-10, 13-14, 17-18, 21-22, 25-26, 29-30)</t>
  </si>
  <si>
    <t xml:space="preserve">      97% ФОТ (от 38117,18) (Поз. 1-4, 7-8, 11-12, 15-16, 19-20, 23-24, 27-28, 31-32)</t>
  </si>
  <si>
    <t>Сметная прибыль</t>
  </si>
  <si>
    <t xml:space="preserve">      44% ФОТ (от 4031,05) (Поз. 5-6, 9-10, 13-14, 17-18, 21-22, 25-26, 29-30)</t>
  </si>
  <si>
    <t xml:space="preserve">      55% ФОТ (от 38117,18) (Поз. 1-4, 7-8, 11-12, 15-16, 19-20, 23-24, 27-28, 31-32)</t>
  </si>
  <si>
    <t>Итоги по смете:</t>
  </si>
  <si>
    <t xml:space="preserve">     Итоги по Строительным работам</t>
  </si>
  <si>
    <t xml:space="preserve">          Теплоизоляционные работы</t>
  </si>
  <si>
    <t xml:space="preserve">          Наружные инженерные сети: демонтаж, разборка, очистка (ремонтно-строительные)</t>
  </si>
  <si>
    <t xml:space="preserve">          Итого</t>
  </si>
  <si>
    <t xml:space="preserve">     Итоги по Монтажным работам</t>
  </si>
  <si>
    <t xml:space="preserve">          Материалы для ремонтных работ</t>
  </si>
  <si>
    <t xml:space="preserve">     Итого</t>
  </si>
  <si>
    <t xml:space="preserve">          В том числе:</t>
  </si>
  <si>
    <t xml:space="preserve">            Материалы</t>
  </si>
  <si>
    <t xml:space="preserve">            Машины и механизмы</t>
  </si>
  <si>
    <t xml:space="preserve">            ФОТ</t>
  </si>
  <si>
    <t xml:space="preserve">            Накладные расходы</t>
  </si>
  <si>
    <t xml:space="preserve">            Сметная прибыль</t>
  </si>
  <si>
    <t xml:space="preserve">  ВСЕГО по смете</t>
  </si>
  <si>
    <t xml:space="preserve"> Ремонт теплоизоляции трубопроводов отопления и пара</t>
  </si>
  <si>
    <t>Составлен в ценах по состоянию на 2001г.</t>
  </si>
  <si>
    <t>Составил:   Сидорова Е.Н.</t>
  </si>
  <si>
    <t>Проверил:   Степанова Г.Ф.</t>
  </si>
  <si>
    <t>Проверил:Степанова Г.Ф.</t>
  </si>
  <si>
    <t>Составил:Сидорова Е.Н.</t>
  </si>
  <si>
    <t xml:space="preserve">1 </t>
  </si>
  <si>
    <t>ФССЦ-12.2.04.04-0002</t>
  </si>
  <si>
    <t>ФССЦ-12.2.03.10-0007</t>
  </si>
  <si>
    <t>ФССЦ-08.3.05.05-0055</t>
  </si>
  <si>
    <t>Лак битумный БТ-577</t>
  </si>
  <si>
    <t>14.4.03.03-0102</t>
  </si>
  <si>
    <t>Стеклопластик рулонный теплоизоляционный, плотность 120 г/м2, ширина 1м</t>
  </si>
  <si>
    <t>12.2.03.10-0008</t>
  </si>
  <si>
    <t>кг</t>
  </si>
  <si>
    <t>Листы алюминиевые, марка АД1Н, толщина 1 мм</t>
  </si>
  <si>
    <t>10.1.02.02-0103</t>
  </si>
  <si>
    <t>Сталь листовая оцинкованная, толщина 0,8 мм</t>
  </si>
  <si>
    <t>08.3.05.05-0054</t>
  </si>
  <si>
    <t>Сталь листовая оцинкованная, толщина 0,5 мм</t>
  </si>
  <si>
    <t>08.3.05.05-0051</t>
  </si>
  <si>
    <t>Проволока стальная низкоуглеродистая разного назначения оцинкованная, диаметр 1,6 мм</t>
  </si>
  <si>
    <t>08.3.03.05-0013</t>
  </si>
  <si>
    <t>Проволока стальная низкоуглеродистая разного назначения оцинкованная, диаметр 1,1 мм</t>
  </si>
  <si>
    <t>08.3.03.05-0011</t>
  </si>
  <si>
    <t>Лента стальная упаковочная мягкая нормальной точности 0,7х20-50 мм</t>
  </si>
  <si>
    <t>08.3.02.01-0041</t>
  </si>
  <si>
    <t>Винты самонарезающие, оцинкованные, размер 4х12 мм</t>
  </si>
  <si>
    <t>01.7.15.04-0054</t>
  </si>
  <si>
    <t>Мастика битумно-масляная морозостойкая горячего применения</t>
  </si>
  <si>
    <t>01.2.03.03-0107</t>
  </si>
  <si>
    <t>Битумы нефтяные строительные изоляционные БНИ-IV-3, БНИ-IV, БНИ-V</t>
  </si>
  <si>
    <t>01.2.01.02-0031</t>
  </si>
  <si>
    <t xml:space="preserve">          Материалы</t>
  </si>
  <si>
    <t>маш.-ч</t>
  </si>
  <si>
    <t>Установки для изготовления бандажей, диафрагм, пряжек</t>
  </si>
  <si>
    <t>91.21.22-443</t>
  </si>
  <si>
    <t>Установки для заготовки защитных покрытий тепловой изоляции</t>
  </si>
  <si>
    <t>91.21.22-441</t>
  </si>
  <si>
    <t>Автомобили бортовые, грузоподъемность до 5 т</t>
  </si>
  <si>
    <t>91.14.02-001</t>
  </si>
  <si>
    <t>Котлы битумные передвижные 400 л</t>
  </si>
  <si>
    <t>91.08.04-021</t>
  </si>
  <si>
    <t xml:space="preserve">          Машины и механизмы</t>
  </si>
  <si>
    <t>чел.-ч</t>
  </si>
  <si>
    <t>Затраты труда машинистов</t>
  </si>
  <si>
    <t>Затраты труда рабочих (средний разряд работы 4,1)</t>
  </si>
  <si>
    <t>1-4-1</t>
  </si>
  <si>
    <t>Затраты труда рабочих (средний разряд работы 3,1)</t>
  </si>
  <si>
    <t>1-3-1</t>
  </si>
  <si>
    <t>Затраты труда рабочих (средний разряд работы 2,7)</t>
  </si>
  <si>
    <t>1-2-7</t>
  </si>
  <si>
    <t xml:space="preserve">          Трудозатраты</t>
  </si>
  <si>
    <t>Ресурсы подрядчика</t>
  </si>
  <si>
    <t>Кол.</t>
  </si>
  <si>
    <t>Ед. изм.</t>
  </si>
  <si>
    <t>Наименование ресурса</t>
  </si>
  <si>
    <t>Код ресурса</t>
  </si>
  <si>
    <t>15-56-24 Ремонт теплоизоляции трубопроводов отопления и пара</t>
  </si>
  <si>
    <t>Смета № 15-56-24</t>
  </si>
  <si>
    <t>Объект</t>
  </si>
  <si>
    <t>Стройка</t>
  </si>
  <si>
    <t>РАСЧЕТ ПОТРЕБНОСТИ В МАТЕРИАЛАХ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</si>
</sst>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00"/>
    <numFmt numFmtId="166" formatCode="0.0000"/>
    <numFmt numFmtId="167" formatCode="0.0000000"/>
  </numFmts>
  <fonts count="17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name val="Arial"/>
      <charset val="204"/>
    </font>
    <font>
      <sz val="10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sz val="9"/>
      <color rgb="FF000000"/>
      <name val="Arial"/>
      <charset val="204"/>
    </font>
    <font>
      <sz val="9"/>
      <name val="Arial"/>
      <charset val="204"/>
    </font>
    <font>
      <b/>
      <sz val="10"/>
      <color rgb="FF000000"/>
      <name val="Arial"/>
      <charset val="204"/>
    </font>
    <font>
      <b/>
      <sz val="8"/>
      <color rgb="FF000000"/>
      <name val="Arial"/>
      <charset val="204"/>
    </font>
    <font>
      <i/>
      <sz val="8"/>
      <color rgb="FF000000"/>
      <name val="Arial"/>
      <charset val="204"/>
    </font>
    <font>
      <sz val="10"/>
      <color rgb="FF000000"/>
      <name val="Calibri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Arial"/>
      <charset val="204"/>
    </font>
    <font>
      <b/>
      <sz val="12"/>
      <name val="Arial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 applyProtection="1">
      <alignment horizontal="center" vertical="top"/>
    </xf>
    <xf numFmtId="49" fontId="1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4" fontId="2" fillId="0" borderId="3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>
      <alignment horizontal="right"/>
    </xf>
    <xf numFmtId="2" fontId="2" fillId="0" borderId="0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wrapText="1"/>
    </xf>
    <xf numFmtId="49" fontId="1" fillId="0" borderId="4" xfId="0" applyNumberFormat="1" applyFont="1" applyFill="1" applyBorder="1" applyAlignment="1" applyProtection="1">
      <alignment horizontal="center" vertical="top" wrapText="1"/>
    </xf>
    <xf numFmtId="49" fontId="9" fillId="0" borderId="4" xfId="0" applyNumberFormat="1" applyFont="1" applyFill="1" applyBorder="1" applyAlignment="1" applyProtection="1">
      <alignment horizontal="left" vertical="top" wrapText="1"/>
    </xf>
    <xf numFmtId="164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right" vertical="top" wrapText="1"/>
    </xf>
    <xf numFmtId="49" fontId="1" fillId="0" borderId="5" xfId="0" applyNumberFormat="1" applyFont="1" applyFill="1" applyBorder="1" applyAlignment="1" applyProtection="1">
      <alignment horizontal="center" vertical="top" wrapText="1"/>
    </xf>
    <xf numFmtId="49" fontId="1" fillId="0" borderId="1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7" xfId="0" applyNumberFormat="1" applyFont="1" applyFill="1" applyBorder="1" applyAlignment="1" applyProtection="1">
      <alignment horizontal="center" vertical="top" wrapText="1"/>
    </xf>
    <xf numFmtId="49" fontId="1" fillId="0" borderId="1" xfId="0" applyNumberFormat="1" applyFont="1" applyFill="1" applyBorder="1" applyAlignment="1" applyProtection="1">
      <alignment horizontal="right" vertical="top" wrapText="1"/>
    </xf>
    <xf numFmtId="49" fontId="1" fillId="0" borderId="7" xfId="0" applyNumberFormat="1" applyFont="1" applyFill="1" applyBorder="1" applyAlignment="1" applyProtection="1">
      <alignment vertical="top" wrapText="1"/>
    </xf>
    <xf numFmtId="49" fontId="1" fillId="0" borderId="3" xfId="0" applyNumberFormat="1" applyFont="1" applyFill="1" applyBorder="1" applyAlignment="1" applyProtection="1">
      <alignment horizontal="right" vertical="top"/>
    </xf>
    <xf numFmtId="49" fontId="1" fillId="0" borderId="3" xfId="0" applyNumberFormat="1" applyFont="1" applyFill="1" applyBorder="1" applyAlignment="1" applyProtection="1">
      <alignment horizontal="center" vertical="top" wrapText="1"/>
    </xf>
    <xf numFmtId="49" fontId="1" fillId="0" borderId="3" xfId="0" applyNumberFormat="1" applyFont="1" applyFill="1" applyBorder="1" applyAlignment="1" applyProtection="1">
      <alignment horizontal="center" vertical="top"/>
    </xf>
    <xf numFmtId="2" fontId="1" fillId="0" borderId="3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>
      <alignment horizontal="right" vertical="top"/>
    </xf>
    <xf numFmtId="0" fontId="10" fillId="0" borderId="3" xfId="0" applyNumberFormat="1" applyFont="1" applyFill="1" applyBorder="1" applyAlignment="1" applyProtection="1">
      <alignment horizontal="left" vertical="top" wrapText="1"/>
    </xf>
    <xf numFmtId="0" fontId="10" fillId="0" borderId="6" xfId="0" applyNumberFormat="1" applyFont="1" applyFill="1" applyBorder="1" applyAlignment="1" applyProtection="1">
      <alignment horizontal="left" vertical="top" wrapText="1"/>
    </xf>
    <xf numFmtId="165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166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/>
    </xf>
    <xf numFmtId="4" fontId="9" fillId="0" borderId="4" xfId="0" applyNumberFormat="1" applyFont="1" applyFill="1" applyBorder="1" applyAlignment="1" applyProtection="1">
      <alignment horizontal="right" vertical="top" wrapText="1"/>
    </xf>
    <xf numFmtId="2" fontId="9" fillId="0" borderId="4" xfId="0" applyNumberFormat="1" applyFont="1" applyFill="1" applyBorder="1" applyAlignment="1" applyProtection="1">
      <alignment horizontal="right" vertical="top" wrapText="1"/>
    </xf>
    <xf numFmtId="0" fontId="9" fillId="0" borderId="0" xfId="0" applyNumberFormat="1" applyFont="1" applyFill="1" applyBorder="1" applyAlignment="1" applyProtection="1">
      <alignment wrapText="1"/>
    </xf>
    <xf numFmtId="0" fontId="9" fillId="0" borderId="4" xfId="0" applyNumberFormat="1" applyFont="1" applyFill="1" applyBorder="1" applyAlignment="1" applyProtection="1">
      <alignment horizontal="right" vertical="top" wrapText="1"/>
    </xf>
    <xf numFmtId="49" fontId="2" fillId="0" borderId="0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vertical="top"/>
    </xf>
    <xf numFmtId="0" fontId="1" fillId="0" borderId="4" xfId="0" applyNumberFormat="1" applyFont="1" applyFill="1" applyBorder="1" applyAlignment="1" applyProtection="1">
      <alignment horizontal="left" vertical="top" wrapText="1"/>
    </xf>
    <xf numFmtId="0" fontId="13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vertical="top" wrapText="1"/>
    </xf>
    <xf numFmtId="0" fontId="1" fillId="0" borderId="8" xfId="0" applyNumberFormat="1" applyFont="1" applyFill="1" applyBorder="1" applyAlignment="1" applyProtection="1">
      <alignment horizontal="center" vertical="top" wrapText="1"/>
    </xf>
    <xf numFmtId="167" fontId="1" fillId="0" borderId="4" xfId="0" applyNumberFormat="1" applyFont="1" applyFill="1" applyBorder="1" applyAlignment="1" applyProtection="1">
      <alignment horizontal="center" vertical="top" wrapText="1"/>
    </xf>
    <xf numFmtId="2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wrapText="1"/>
    </xf>
    <xf numFmtId="49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wrapText="1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5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vertical="top"/>
    </xf>
    <xf numFmtId="0" fontId="12" fillId="0" borderId="1" xfId="0" applyNumberFormat="1" applyFont="1" applyFill="1" applyBorder="1" applyAlignment="1" applyProtection="1">
      <alignment horizontal="center" wrapText="1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6" xfId="0" applyNumberFormat="1" applyFont="1" applyFill="1" applyBorder="1" applyAlignment="1" applyProtection="1">
      <alignment vertical="top" wrapText="1"/>
    </xf>
    <xf numFmtId="49" fontId="4" fillId="0" borderId="2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left" vertical="top" wrapText="1"/>
    </xf>
    <xf numFmtId="49" fontId="1" fillId="0" borderId="4" xfId="0" applyNumberFormat="1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center"/>
    </xf>
    <xf numFmtId="0" fontId="15" fillId="0" borderId="9" xfId="0" applyNumberFormat="1" applyFont="1" applyFill="1" applyBorder="1" applyAlignment="1" applyProtection="1">
      <alignment horizontal="left" vertical="top" wrapText="1"/>
    </xf>
    <xf numFmtId="0" fontId="15" fillId="0" borderId="3" xfId="0" applyNumberFormat="1" applyFont="1" applyFill="1" applyBorder="1" applyAlignment="1" applyProtection="1">
      <alignment horizontal="left" vertical="top" wrapText="1"/>
    </xf>
    <xf numFmtId="0" fontId="15" fillId="0" borderId="6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2"/>
  <sheetViews>
    <sheetView tabSelected="1" view="pageBreakPreview" zoomScale="130" zoomScaleNormal="100" zoomScaleSheetLayoutView="130" workbookViewId="0">
      <selection activeCell="E10" sqref="E10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85546875" style="1" customWidth="1"/>
    <col min="8" max="8" width="11.7109375" style="1" customWidth="1"/>
    <col min="9" max="11" width="9.28515625" style="1" customWidth="1"/>
    <col min="12" max="12" width="11.85546875" style="1" customWidth="1"/>
    <col min="13" max="13" width="10.7109375" style="1" customWidth="1"/>
    <col min="14" max="14" width="9.28515625" style="1" customWidth="1"/>
    <col min="15" max="15" width="10.7109375" style="1" customWidth="1"/>
    <col min="16" max="18" width="9.140625" style="1"/>
    <col min="19" max="20" width="161.85546875" style="2" hidden="1" customWidth="1"/>
    <col min="21" max="21" width="50.5703125" style="2" hidden="1" customWidth="1"/>
    <col min="22" max="22" width="98.5703125" style="2" hidden="1" customWidth="1"/>
    <col min="23" max="24" width="161.85546875" style="2" hidden="1" customWidth="1"/>
    <col min="25" max="25" width="34.140625" style="2" hidden="1" customWidth="1"/>
    <col min="26" max="27" width="132.7109375" style="2" hidden="1" customWidth="1"/>
    <col min="28" max="30" width="119.28515625" style="2" hidden="1" customWidth="1"/>
    <col min="31" max="16384" width="9.140625" style="1"/>
  </cols>
  <sheetData>
    <row r="1" spans="1:22" customFormat="1" ht="15" x14ac:dyDescent="0.25">
      <c r="M1" s="3"/>
    </row>
    <row r="2" spans="1:22" customFormat="1" ht="1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S2" s="4" t="s">
        <v>0</v>
      </c>
    </row>
    <row r="3" spans="1:22" customFormat="1" ht="1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22" customFormat="1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22" customFormat="1" ht="28.5" customHeight="1" x14ac:dyDescent="0.25">
      <c r="A5" s="73" t="s">
        <v>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22" customFormat="1" ht="21" customHeight="1" x14ac:dyDescent="0.25">
      <c r="A6" s="74" t="s">
        <v>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22" customFormat="1" ht="15" x14ac:dyDescent="0.25">
      <c r="A7" s="75" t="s">
        <v>227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T7" s="4" t="s">
        <v>4</v>
      </c>
    </row>
    <row r="8" spans="1:22" customFormat="1" ht="15.75" customHeight="1" x14ac:dyDescent="0.25">
      <c r="A8" s="82" t="s">
        <v>5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</row>
    <row r="9" spans="1:22" customFormat="1" ht="15" x14ac:dyDescent="0.25">
      <c r="A9" s="6"/>
      <c r="B9" s="7" t="s">
        <v>6</v>
      </c>
      <c r="C9" s="83" t="s">
        <v>7</v>
      </c>
      <c r="D9" s="83"/>
      <c r="E9" s="83"/>
      <c r="F9" s="83"/>
      <c r="G9" s="83"/>
      <c r="H9" s="8"/>
      <c r="I9" s="8"/>
      <c r="J9" s="8"/>
      <c r="K9" s="8"/>
      <c r="L9" s="8"/>
      <c r="M9" s="8"/>
      <c r="N9" s="8"/>
      <c r="O9" s="6"/>
      <c r="U9" s="9" t="s">
        <v>7</v>
      </c>
    </row>
    <row r="10" spans="1:22" customFormat="1" ht="12.75" customHeight="1" x14ac:dyDescent="0.25">
      <c r="B10" s="10" t="s">
        <v>8</v>
      </c>
      <c r="C10" s="10"/>
      <c r="D10" s="11"/>
      <c r="E10" s="12">
        <v>286749.98</v>
      </c>
      <c r="F10" s="13" t="s">
        <v>9</v>
      </c>
      <c r="H10" s="10"/>
      <c r="I10" s="10"/>
      <c r="J10" s="10"/>
      <c r="K10" s="10"/>
      <c r="L10" s="10"/>
      <c r="M10" s="14"/>
      <c r="N10" s="10"/>
    </row>
    <row r="11" spans="1:22" customFormat="1" ht="12.75" customHeight="1" x14ac:dyDescent="0.25">
      <c r="B11" s="10" t="s">
        <v>10</v>
      </c>
      <c r="D11" s="11"/>
      <c r="E11" s="12">
        <v>153640.74</v>
      </c>
      <c r="F11" s="13" t="s">
        <v>9</v>
      </c>
      <c r="H11" s="10"/>
      <c r="I11" s="10"/>
      <c r="J11" s="10"/>
      <c r="K11" s="10"/>
      <c r="L11" s="10"/>
      <c r="M11" s="14"/>
      <c r="N11" s="10"/>
    </row>
    <row r="12" spans="1:22" customFormat="1" ht="12.75" customHeight="1" x14ac:dyDescent="0.25">
      <c r="B12" s="10" t="s">
        <v>11</v>
      </c>
      <c r="D12" s="11"/>
      <c r="E12" s="12">
        <v>133109.24</v>
      </c>
      <c r="F12" s="13" t="s">
        <v>9</v>
      </c>
      <c r="H12" s="10"/>
      <c r="I12" s="10"/>
      <c r="J12" s="10"/>
      <c r="K12" s="10"/>
      <c r="L12" s="10"/>
      <c r="M12" s="14"/>
      <c r="N12" s="10"/>
    </row>
    <row r="13" spans="1:22" customFormat="1" ht="12.75" customHeight="1" x14ac:dyDescent="0.25">
      <c r="B13" s="10" t="s">
        <v>12</v>
      </c>
      <c r="C13" s="10"/>
      <c r="D13" s="11"/>
      <c r="E13" s="12">
        <v>42148.23</v>
      </c>
      <c r="F13" s="13" t="s">
        <v>9</v>
      </c>
      <c r="H13" s="10"/>
      <c r="J13" s="10"/>
      <c r="K13" s="10"/>
      <c r="L13" s="10"/>
      <c r="M13" s="15"/>
      <c r="N13" s="16"/>
    </row>
    <row r="14" spans="1:22" customFormat="1" ht="12.75" customHeight="1" x14ac:dyDescent="0.25">
      <c r="B14" s="10" t="s">
        <v>13</v>
      </c>
      <c r="C14" s="10"/>
      <c r="D14" s="17"/>
      <c r="E14" s="12">
        <v>4309.82</v>
      </c>
      <c r="F14" s="13" t="s">
        <v>14</v>
      </c>
      <c r="H14" s="10"/>
      <c r="J14" s="10"/>
      <c r="K14" s="10"/>
      <c r="L14" s="10"/>
      <c r="M14" s="18"/>
      <c r="N14" s="13"/>
    </row>
    <row r="15" spans="1:22" customFormat="1" ht="12.75" customHeight="1" x14ac:dyDescent="0.25">
      <c r="B15" s="10" t="s">
        <v>15</v>
      </c>
      <c r="C15" s="10"/>
      <c r="D15" s="17"/>
      <c r="E15" s="12">
        <v>74.319999999999993</v>
      </c>
      <c r="F15" s="13" t="s">
        <v>14</v>
      </c>
      <c r="H15" s="10"/>
      <c r="J15" s="10"/>
      <c r="K15" s="10"/>
      <c r="L15" s="10"/>
      <c r="M15" s="18"/>
      <c r="N15" s="13"/>
    </row>
    <row r="16" spans="1:22" customFormat="1" ht="15" x14ac:dyDescent="0.25">
      <c r="B16" s="57" t="s">
        <v>228</v>
      </c>
      <c r="C16" s="10"/>
      <c r="E16" s="19"/>
      <c r="F16" s="84"/>
      <c r="G16" s="84"/>
      <c r="H16" s="84"/>
      <c r="I16" s="84"/>
      <c r="J16" s="84"/>
      <c r="K16" s="84"/>
      <c r="L16" s="84"/>
      <c r="M16" s="84"/>
      <c r="N16" s="84"/>
      <c r="O16" s="84"/>
      <c r="V16" s="9" t="s">
        <v>16</v>
      </c>
    </row>
    <row r="17" spans="1:27" customFormat="1" ht="12.75" customHeight="1" x14ac:dyDescent="0.25">
      <c r="A17" s="10"/>
      <c r="B17" s="10"/>
      <c r="D17" s="19"/>
      <c r="E17" s="16"/>
      <c r="F17" s="20"/>
      <c r="G17" s="21"/>
      <c r="H17" s="10"/>
      <c r="I17" s="10"/>
      <c r="J17" s="10"/>
      <c r="K17" s="10"/>
      <c r="L17" s="22"/>
      <c r="M17" s="10"/>
    </row>
    <row r="18" spans="1:27" customFormat="1" ht="15" x14ac:dyDescent="0.25">
      <c r="A18" s="23"/>
    </row>
    <row r="19" spans="1:27" customFormat="1" ht="36" customHeight="1" x14ac:dyDescent="0.25">
      <c r="A19" s="85" t="s">
        <v>17</v>
      </c>
      <c r="B19" s="85" t="s">
        <v>18</v>
      </c>
      <c r="C19" s="85" t="s">
        <v>19</v>
      </c>
      <c r="D19" s="85"/>
      <c r="E19" s="85"/>
      <c r="F19" s="85" t="s">
        <v>20</v>
      </c>
      <c r="G19" s="85" t="s">
        <v>21</v>
      </c>
      <c r="H19" s="85" t="s">
        <v>22</v>
      </c>
      <c r="I19" s="85"/>
      <c r="J19" s="85"/>
      <c r="K19" s="85"/>
      <c r="L19" s="85" t="s">
        <v>23</v>
      </c>
      <c r="M19" s="85"/>
      <c r="N19" s="85"/>
      <c r="O19" s="85"/>
    </row>
    <row r="20" spans="1:27" customFormat="1" ht="28.5" customHeight="1" x14ac:dyDescent="0.25">
      <c r="A20" s="85"/>
      <c r="B20" s="85"/>
      <c r="C20" s="85"/>
      <c r="D20" s="85"/>
      <c r="E20" s="85"/>
      <c r="F20" s="85"/>
      <c r="G20" s="85"/>
      <c r="H20" s="85" t="s">
        <v>24</v>
      </c>
      <c r="I20" s="85" t="s">
        <v>25</v>
      </c>
      <c r="J20" s="85"/>
      <c r="K20" s="85"/>
      <c r="L20" s="85" t="s">
        <v>24</v>
      </c>
      <c r="M20" s="76" t="s">
        <v>25</v>
      </c>
      <c r="N20" s="76"/>
      <c r="O20" s="76"/>
    </row>
    <row r="21" spans="1:27" customFormat="1" ht="15" customHeight="1" x14ac:dyDescent="0.25">
      <c r="A21" s="85"/>
      <c r="B21" s="85"/>
      <c r="C21" s="85"/>
      <c r="D21" s="85"/>
      <c r="E21" s="85"/>
      <c r="F21" s="85"/>
      <c r="G21" s="85"/>
      <c r="H21" s="85"/>
      <c r="I21" s="25" t="s">
        <v>26</v>
      </c>
      <c r="J21" s="25" t="s">
        <v>27</v>
      </c>
      <c r="K21" s="25" t="s">
        <v>28</v>
      </c>
      <c r="L21" s="85"/>
      <c r="M21" s="25" t="s">
        <v>26</v>
      </c>
      <c r="N21" s="25" t="s">
        <v>27</v>
      </c>
      <c r="O21" s="25" t="s">
        <v>28</v>
      </c>
    </row>
    <row r="22" spans="1:27" customFormat="1" ht="15" x14ac:dyDescent="0.25">
      <c r="A22" s="24">
        <v>1</v>
      </c>
      <c r="B22" s="24">
        <v>2</v>
      </c>
      <c r="C22" s="76">
        <v>3</v>
      </c>
      <c r="D22" s="76"/>
      <c r="E22" s="76"/>
      <c r="F22" s="24">
        <v>4</v>
      </c>
      <c r="G22" s="24">
        <v>5</v>
      </c>
      <c r="H22" s="24">
        <v>6</v>
      </c>
      <c r="I22" s="24">
        <v>7</v>
      </c>
      <c r="J22" s="24">
        <v>8</v>
      </c>
      <c r="K22" s="24">
        <v>9</v>
      </c>
      <c r="L22" s="24">
        <v>10</v>
      </c>
      <c r="M22" s="24">
        <v>11</v>
      </c>
      <c r="N22" s="24">
        <v>12</v>
      </c>
      <c r="O22" s="24">
        <v>13</v>
      </c>
    </row>
    <row r="23" spans="1:27" customFormat="1" ht="15" x14ac:dyDescent="0.25">
      <c r="A23" s="77" t="s">
        <v>29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W23" s="26" t="s">
        <v>29</v>
      </c>
    </row>
    <row r="24" spans="1:27" customFormat="1" ht="15" x14ac:dyDescent="0.25">
      <c r="A24" s="78" t="s">
        <v>30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W24" s="26"/>
      <c r="X24" s="27" t="s">
        <v>30</v>
      </c>
    </row>
    <row r="25" spans="1:27" customFormat="1" ht="45.75" x14ac:dyDescent="0.25">
      <c r="A25" s="28" t="s">
        <v>31</v>
      </c>
      <c r="B25" s="29" t="s">
        <v>32</v>
      </c>
      <c r="C25" s="79" t="s">
        <v>33</v>
      </c>
      <c r="D25" s="79"/>
      <c r="E25" s="79"/>
      <c r="F25" s="28" t="s">
        <v>34</v>
      </c>
      <c r="G25" s="30">
        <v>2.2042799999999998</v>
      </c>
      <c r="H25" s="31">
        <v>506.12</v>
      </c>
      <c r="I25" s="32">
        <v>157.13999999999999</v>
      </c>
      <c r="J25" s="32">
        <v>50.16</v>
      </c>
      <c r="K25" s="32">
        <v>8.5500000000000007</v>
      </c>
      <c r="L25" s="31">
        <v>1115.6300000000001</v>
      </c>
      <c r="M25" s="32">
        <v>346.38</v>
      </c>
      <c r="N25" s="32">
        <v>110.57</v>
      </c>
      <c r="O25" s="32">
        <v>18.850000000000001</v>
      </c>
      <c r="W25" s="26"/>
      <c r="X25" s="27"/>
      <c r="Y25" s="2" t="s">
        <v>33</v>
      </c>
    </row>
    <row r="26" spans="1:27" customFormat="1" ht="15" x14ac:dyDescent="0.25">
      <c r="A26" s="33"/>
      <c r="B26" s="34"/>
      <c r="C26" s="80" t="s">
        <v>35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1"/>
      <c r="W26" s="26"/>
      <c r="X26" s="27"/>
      <c r="Z26" s="2" t="s">
        <v>35</v>
      </c>
    </row>
    <row r="27" spans="1:27" customFormat="1" ht="23.25" x14ac:dyDescent="0.25">
      <c r="A27" s="36"/>
      <c r="B27" s="37" t="s">
        <v>36</v>
      </c>
      <c r="C27" s="86" t="s">
        <v>37</v>
      </c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7"/>
      <c r="W27" s="26"/>
      <c r="X27" s="27"/>
      <c r="AA27" s="2" t="s">
        <v>37</v>
      </c>
    </row>
    <row r="28" spans="1:27" customFormat="1" ht="15" x14ac:dyDescent="0.25">
      <c r="A28" s="38"/>
      <c r="B28" s="35"/>
      <c r="C28" s="35"/>
      <c r="D28" s="35"/>
      <c r="E28" s="39" t="s">
        <v>38</v>
      </c>
      <c r="F28" s="40"/>
      <c r="G28" s="41"/>
      <c r="H28" s="11"/>
      <c r="I28" s="11"/>
      <c r="J28" s="11"/>
      <c r="K28" s="11"/>
      <c r="L28" s="42">
        <v>407.42</v>
      </c>
      <c r="M28" s="43"/>
      <c r="N28" s="44"/>
      <c r="O28" s="45"/>
      <c r="W28" s="26"/>
      <c r="X28" s="27"/>
    </row>
    <row r="29" spans="1:27" customFormat="1" ht="15" x14ac:dyDescent="0.25">
      <c r="A29" s="38"/>
      <c r="B29" s="35"/>
      <c r="C29" s="35"/>
      <c r="D29" s="35"/>
      <c r="E29" s="39" t="s">
        <v>39</v>
      </c>
      <c r="F29" s="40"/>
      <c r="G29" s="41"/>
      <c r="H29" s="11"/>
      <c r="I29" s="11"/>
      <c r="J29" s="11"/>
      <c r="K29" s="11"/>
      <c r="L29" s="42">
        <v>231.01</v>
      </c>
      <c r="M29" s="43"/>
      <c r="N29" s="44"/>
      <c r="O29" s="45"/>
      <c r="W29" s="26"/>
      <c r="X29" s="27"/>
    </row>
    <row r="30" spans="1:27" customFormat="1" ht="45" x14ac:dyDescent="0.25">
      <c r="A30" s="28" t="s">
        <v>40</v>
      </c>
      <c r="B30" s="29" t="s">
        <v>41</v>
      </c>
      <c r="C30" s="79" t="s">
        <v>42</v>
      </c>
      <c r="D30" s="79"/>
      <c r="E30" s="79"/>
      <c r="F30" s="28" t="s">
        <v>34</v>
      </c>
      <c r="G30" s="46">
        <v>2.7333069999999999</v>
      </c>
      <c r="H30" s="31">
        <v>722.29</v>
      </c>
      <c r="I30" s="47"/>
      <c r="J30" s="47"/>
      <c r="K30" s="47"/>
      <c r="L30" s="31">
        <v>1974.24</v>
      </c>
      <c r="M30" s="47"/>
      <c r="N30" s="47"/>
      <c r="O30" s="47"/>
      <c r="W30" s="26"/>
      <c r="X30" s="27"/>
      <c r="Y30" s="2" t="s">
        <v>42</v>
      </c>
    </row>
    <row r="31" spans="1:27" customFormat="1" ht="15" x14ac:dyDescent="0.25">
      <c r="A31" s="33"/>
      <c r="B31" s="34"/>
      <c r="C31" s="80" t="s">
        <v>43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1"/>
      <c r="W31" s="26"/>
      <c r="X31" s="27"/>
      <c r="Z31" s="2" t="s">
        <v>43</v>
      </c>
    </row>
    <row r="32" spans="1:27" customFormat="1" ht="45" x14ac:dyDescent="0.25">
      <c r="A32" s="28" t="s">
        <v>44</v>
      </c>
      <c r="B32" s="29" t="s">
        <v>45</v>
      </c>
      <c r="C32" s="79" t="s">
        <v>46</v>
      </c>
      <c r="D32" s="79"/>
      <c r="E32" s="79"/>
      <c r="F32" s="28" t="s">
        <v>47</v>
      </c>
      <c r="G32" s="30">
        <v>0.55578000000000005</v>
      </c>
      <c r="H32" s="31">
        <v>850.79</v>
      </c>
      <c r="I32" s="32">
        <v>298.08</v>
      </c>
      <c r="J32" s="32">
        <v>47.35</v>
      </c>
      <c r="K32" s="32">
        <v>6.24</v>
      </c>
      <c r="L32" s="32">
        <v>472.85</v>
      </c>
      <c r="M32" s="32">
        <v>165.67</v>
      </c>
      <c r="N32" s="32">
        <v>26.32</v>
      </c>
      <c r="O32" s="32">
        <v>3.47</v>
      </c>
      <c r="W32" s="26"/>
      <c r="X32" s="27"/>
      <c r="Y32" s="2" t="s">
        <v>46</v>
      </c>
    </row>
    <row r="33" spans="1:27" customFormat="1" ht="15" x14ac:dyDescent="0.25">
      <c r="A33" s="33"/>
      <c r="B33" s="34"/>
      <c r="C33" s="80" t="s">
        <v>48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1"/>
      <c r="W33" s="26"/>
      <c r="X33" s="27"/>
      <c r="Z33" s="2" t="s">
        <v>48</v>
      </c>
    </row>
    <row r="34" spans="1:27" customFormat="1" ht="23.25" x14ac:dyDescent="0.25">
      <c r="A34" s="36"/>
      <c r="B34" s="37" t="s">
        <v>36</v>
      </c>
      <c r="C34" s="86" t="s">
        <v>37</v>
      </c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7"/>
      <c r="W34" s="26"/>
      <c r="X34" s="27"/>
      <c r="AA34" s="2" t="s">
        <v>37</v>
      </c>
    </row>
    <row r="35" spans="1:27" customFormat="1" ht="15" x14ac:dyDescent="0.25">
      <c r="A35" s="38"/>
      <c r="B35" s="35"/>
      <c r="C35" s="35"/>
      <c r="D35" s="35"/>
      <c r="E35" s="39" t="s">
        <v>49</v>
      </c>
      <c r="F35" s="40"/>
      <c r="G35" s="41"/>
      <c r="H35" s="11"/>
      <c r="I35" s="11"/>
      <c r="J35" s="11"/>
      <c r="K35" s="11"/>
      <c r="L35" s="42">
        <v>188.67</v>
      </c>
      <c r="M35" s="43"/>
      <c r="N35" s="44"/>
      <c r="O35" s="45"/>
      <c r="W35" s="26"/>
      <c r="X35" s="27"/>
    </row>
    <row r="36" spans="1:27" customFormat="1" ht="15" x14ac:dyDescent="0.25">
      <c r="A36" s="38"/>
      <c r="B36" s="35"/>
      <c r="C36" s="35"/>
      <c r="D36" s="35"/>
      <c r="E36" s="39" t="s">
        <v>50</v>
      </c>
      <c r="F36" s="40"/>
      <c r="G36" s="41"/>
      <c r="H36" s="11"/>
      <c r="I36" s="11"/>
      <c r="J36" s="11"/>
      <c r="K36" s="11"/>
      <c r="L36" s="42">
        <v>106.98</v>
      </c>
      <c r="M36" s="43"/>
      <c r="N36" s="44"/>
      <c r="O36" s="45"/>
      <c r="W36" s="26"/>
      <c r="X36" s="27"/>
    </row>
    <row r="37" spans="1:27" customFormat="1" ht="45" x14ac:dyDescent="0.25">
      <c r="A37" s="28" t="s">
        <v>51</v>
      </c>
      <c r="B37" s="29" t="s">
        <v>52</v>
      </c>
      <c r="C37" s="79" t="s">
        <v>53</v>
      </c>
      <c r="D37" s="79"/>
      <c r="E37" s="79"/>
      <c r="F37" s="28" t="s">
        <v>54</v>
      </c>
      <c r="G37" s="48">
        <v>63.914700000000003</v>
      </c>
      <c r="H37" s="31">
        <v>21.61</v>
      </c>
      <c r="I37" s="47"/>
      <c r="J37" s="47"/>
      <c r="K37" s="47"/>
      <c r="L37" s="31">
        <v>1381.2</v>
      </c>
      <c r="M37" s="47"/>
      <c r="N37" s="47"/>
      <c r="O37" s="47"/>
      <c r="W37" s="26"/>
      <c r="X37" s="27"/>
      <c r="Y37" s="2" t="s">
        <v>53</v>
      </c>
    </row>
    <row r="38" spans="1:27" customFormat="1" ht="15" x14ac:dyDescent="0.25">
      <c r="A38" s="78" t="s">
        <v>55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W38" s="26"/>
      <c r="X38" s="27" t="s">
        <v>55</v>
      </c>
    </row>
    <row r="39" spans="1:27" customFormat="1" ht="45.75" x14ac:dyDescent="0.25">
      <c r="A39" s="28" t="s">
        <v>56</v>
      </c>
      <c r="B39" s="29" t="s">
        <v>32</v>
      </c>
      <c r="C39" s="79" t="s">
        <v>33</v>
      </c>
      <c r="D39" s="79"/>
      <c r="E39" s="79"/>
      <c r="F39" s="28" t="s">
        <v>34</v>
      </c>
      <c r="G39" s="30">
        <v>4.4085599999999996</v>
      </c>
      <c r="H39" s="31">
        <v>506.12</v>
      </c>
      <c r="I39" s="32">
        <v>157.13999999999999</v>
      </c>
      <c r="J39" s="32">
        <v>50.16</v>
      </c>
      <c r="K39" s="32">
        <v>8.5500000000000007</v>
      </c>
      <c r="L39" s="31">
        <v>2231.2600000000002</v>
      </c>
      <c r="M39" s="32">
        <v>692.76</v>
      </c>
      <c r="N39" s="32">
        <v>221.13</v>
      </c>
      <c r="O39" s="32">
        <v>37.69</v>
      </c>
      <c r="W39" s="26"/>
      <c r="X39" s="27"/>
      <c r="Y39" s="2" t="s">
        <v>33</v>
      </c>
    </row>
    <row r="40" spans="1:27" customFormat="1" ht="15" x14ac:dyDescent="0.25">
      <c r="A40" s="33"/>
      <c r="B40" s="34"/>
      <c r="C40" s="80" t="s">
        <v>57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1"/>
      <c r="W40" s="26"/>
      <c r="X40" s="27"/>
      <c r="Z40" s="2" t="s">
        <v>57</v>
      </c>
    </row>
    <row r="41" spans="1:27" customFormat="1" ht="23.25" x14ac:dyDescent="0.25">
      <c r="A41" s="36"/>
      <c r="B41" s="37" t="s">
        <v>36</v>
      </c>
      <c r="C41" s="86" t="s">
        <v>37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7"/>
      <c r="W41" s="26"/>
      <c r="X41" s="27"/>
      <c r="AA41" s="2" t="s">
        <v>37</v>
      </c>
    </row>
    <row r="42" spans="1:27" customFormat="1" ht="15" x14ac:dyDescent="0.25">
      <c r="A42" s="38"/>
      <c r="B42" s="35"/>
      <c r="C42" s="35"/>
      <c r="D42" s="35"/>
      <c r="E42" s="39" t="s">
        <v>58</v>
      </c>
      <c r="F42" s="40"/>
      <c r="G42" s="41"/>
      <c r="H42" s="11"/>
      <c r="I42" s="11"/>
      <c r="J42" s="11"/>
      <c r="K42" s="11"/>
      <c r="L42" s="42">
        <v>814.81</v>
      </c>
      <c r="M42" s="43"/>
      <c r="N42" s="44"/>
      <c r="O42" s="45"/>
      <c r="W42" s="26"/>
      <c r="X42" s="27"/>
    </row>
    <row r="43" spans="1:27" customFormat="1" ht="15" x14ac:dyDescent="0.25">
      <c r="A43" s="38"/>
      <c r="B43" s="35"/>
      <c r="C43" s="35"/>
      <c r="D43" s="35"/>
      <c r="E43" s="39" t="s">
        <v>59</v>
      </c>
      <c r="F43" s="40"/>
      <c r="G43" s="41"/>
      <c r="H43" s="11"/>
      <c r="I43" s="11"/>
      <c r="J43" s="11"/>
      <c r="K43" s="11"/>
      <c r="L43" s="42">
        <v>462.01</v>
      </c>
      <c r="M43" s="43"/>
      <c r="N43" s="44"/>
      <c r="O43" s="45"/>
      <c r="W43" s="26"/>
      <c r="X43" s="27"/>
    </row>
    <row r="44" spans="1:27" customFormat="1" ht="45" x14ac:dyDescent="0.25">
      <c r="A44" s="28" t="s">
        <v>60</v>
      </c>
      <c r="B44" s="29" t="s">
        <v>41</v>
      </c>
      <c r="C44" s="79" t="s">
        <v>42</v>
      </c>
      <c r="D44" s="79"/>
      <c r="E44" s="79"/>
      <c r="F44" s="28" t="s">
        <v>34</v>
      </c>
      <c r="G44" s="46">
        <v>5.4666139999999999</v>
      </c>
      <c r="H44" s="31">
        <v>722.29</v>
      </c>
      <c r="I44" s="47"/>
      <c r="J44" s="47"/>
      <c r="K44" s="47"/>
      <c r="L44" s="31">
        <v>3948.48</v>
      </c>
      <c r="M44" s="47"/>
      <c r="N44" s="47"/>
      <c r="O44" s="47"/>
      <c r="W44" s="26"/>
      <c r="X44" s="27"/>
      <c r="Y44" s="2" t="s">
        <v>42</v>
      </c>
    </row>
    <row r="45" spans="1:27" customFormat="1" ht="15" x14ac:dyDescent="0.25">
      <c r="A45" s="33"/>
      <c r="B45" s="34"/>
      <c r="C45" s="80" t="s">
        <v>61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1"/>
      <c r="W45" s="26"/>
      <c r="X45" s="27"/>
      <c r="Z45" s="2" t="s">
        <v>61</v>
      </c>
    </row>
    <row r="46" spans="1:27" customFormat="1" ht="45" x14ac:dyDescent="0.25">
      <c r="A46" s="28" t="s">
        <v>62</v>
      </c>
      <c r="B46" s="29" t="s">
        <v>45</v>
      </c>
      <c r="C46" s="79" t="s">
        <v>46</v>
      </c>
      <c r="D46" s="79"/>
      <c r="E46" s="79"/>
      <c r="F46" s="28" t="s">
        <v>47</v>
      </c>
      <c r="G46" s="30">
        <v>1.1115600000000001</v>
      </c>
      <c r="H46" s="31">
        <v>850.79</v>
      </c>
      <c r="I46" s="32">
        <v>298.08</v>
      </c>
      <c r="J46" s="32">
        <v>47.35</v>
      </c>
      <c r="K46" s="32">
        <v>6.24</v>
      </c>
      <c r="L46" s="32">
        <v>945.7</v>
      </c>
      <c r="M46" s="32">
        <v>331.33</v>
      </c>
      <c r="N46" s="32">
        <v>52.63</v>
      </c>
      <c r="O46" s="32">
        <v>6.94</v>
      </c>
      <c r="W46" s="26"/>
      <c r="X46" s="27"/>
      <c r="Y46" s="2" t="s">
        <v>46</v>
      </c>
    </row>
    <row r="47" spans="1:27" customFormat="1" ht="15" x14ac:dyDescent="0.25">
      <c r="A47" s="33"/>
      <c r="B47" s="34"/>
      <c r="C47" s="80" t="s">
        <v>63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1"/>
      <c r="W47" s="26"/>
      <c r="X47" s="27"/>
      <c r="Z47" s="2" t="s">
        <v>63</v>
      </c>
    </row>
    <row r="48" spans="1:27" customFormat="1" ht="23.25" x14ac:dyDescent="0.25">
      <c r="A48" s="36"/>
      <c r="B48" s="37" t="s">
        <v>36</v>
      </c>
      <c r="C48" s="86" t="s">
        <v>37</v>
      </c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7"/>
      <c r="W48" s="26"/>
      <c r="X48" s="27"/>
      <c r="AA48" s="2" t="s">
        <v>37</v>
      </c>
    </row>
    <row r="49" spans="1:27" customFormat="1" ht="15" x14ac:dyDescent="0.25">
      <c r="A49" s="38"/>
      <c r="B49" s="35"/>
      <c r="C49" s="35"/>
      <c r="D49" s="35"/>
      <c r="E49" s="39" t="s">
        <v>64</v>
      </c>
      <c r="F49" s="40"/>
      <c r="G49" s="41"/>
      <c r="H49" s="11"/>
      <c r="I49" s="11"/>
      <c r="J49" s="11"/>
      <c r="K49" s="11"/>
      <c r="L49" s="42">
        <v>377.34</v>
      </c>
      <c r="M49" s="43"/>
      <c r="N49" s="44"/>
      <c r="O49" s="45"/>
      <c r="W49" s="26"/>
      <c r="X49" s="27"/>
    </row>
    <row r="50" spans="1:27" customFormat="1" ht="15" x14ac:dyDescent="0.25">
      <c r="A50" s="38"/>
      <c r="B50" s="35"/>
      <c r="C50" s="35"/>
      <c r="D50" s="35"/>
      <c r="E50" s="39" t="s">
        <v>65</v>
      </c>
      <c r="F50" s="40"/>
      <c r="G50" s="41"/>
      <c r="H50" s="11"/>
      <c r="I50" s="11"/>
      <c r="J50" s="11"/>
      <c r="K50" s="11"/>
      <c r="L50" s="42">
        <v>213.96</v>
      </c>
      <c r="M50" s="43"/>
      <c r="N50" s="44"/>
      <c r="O50" s="45"/>
      <c r="W50" s="26"/>
      <c r="X50" s="27"/>
    </row>
    <row r="51" spans="1:27" customFormat="1" ht="45" x14ac:dyDescent="0.25">
      <c r="A51" s="28" t="s">
        <v>66</v>
      </c>
      <c r="B51" s="29" t="s">
        <v>52</v>
      </c>
      <c r="C51" s="79" t="s">
        <v>53</v>
      </c>
      <c r="D51" s="79"/>
      <c r="E51" s="79"/>
      <c r="F51" s="28" t="s">
        <v>54</v>
      </c>
      <c r="G51" s="48">
        <v>127.82940000000001</v>
      </c>
      <c r="H51" s="31">
        <v>21.61</v>
      </c>
      <c r="I51" s="47"/>
      <c r="J51" s="47"/>
      <c r="K51" s="47"/>
      <c r="L51" s="31">
        <v>2762.39</v>
      </c>
      <c r="M51" s="47"/>
      <c r="N51" s="47"/>
      <c r="O51" s="47"/>
      <c r="W51" s="26"/>
      <c r="X51" s="27"/>
      <c r="Y51" s="2" t="s">
        <v>53</v>
      </c>
    </row>
    <row r="52" spans="1:27" customFormat="1" ht="15" x14ac:dyDescent="0.25">
      <c r="A52" s="78" t="s">
        <v>67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W52" s="26"/>
      <c r="X52" s="27" t="s">
        <v>67</v>
      </c>
    </row>
    <row r="53" spans="1:27" customFormat="1" ht="45" x14ac:dyDescent="0.25">
      <c r="A53" s="28" t="s">
        <v>68</v>
      </c>
      <c r="B53" s="29" t="s">
        <v>69</v>
      </c>
      <c r="C53" s="79" t="s">
        <v>70</v>
      </c>
      <c r="D53" s="79"/>
      <c r="E53" s="79"/>
      <c r="F53" s="28" t="s">
        <v>47</v>
      </c>
      <c r="G53" s="46">
        <v>7.1592000000000003E-2</v>
      </c>
      <c r="H53" s="31">
        <v>158.72</v>
      </c>
      <c r="I53" s="32">
        <v>158.72</v>
      </c>
      <c r="J53" s="47"/>
      <c r="K53" s="47"/>
      <c r="L53" s="32">
        <v>11.36</v>
      </c>
      <c r="M53" s="32">
        <v>11.36</v>
      </c>
      <c r="N53" s="47"/>
      <c r="O53" s="47"/>
      <c r="W53" s="26"/>
      <c r="X53" s="27"/>
      <c r="Y53" s="2" t="s">
        <v>70</v>
      </c>
    </row>
    <row r="54" spans="1:27" customFormat="1" ht="15" x14ac:dyDescent="0.25">
      <c r="A54" s="33"/>
      <c r="B54" s="34"/>
      <c r="C54" s="80" t="s">
        <v>71</v>
      </c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1"/>
      <c r="W54" s="26"/>
      <c r="X54" s="27"/>
      <c r="Z54" s="2" t="s">
        <v>71</v>
      </c>
    </row>
    <row r="55" spans="1:27" customFormat="1" ht="15" x14ac:dyDescent="0.25">
      <c r="A55" s="38"/>
      <c r="B55" s="35"/>
      <c r="C55" s="35"/>
      <c r="D55" s="35"/>
      <c r="E55" s="39" t="s">
        <v>72</v>
      </c>
      <c r="F55" s="40"/>
      <c r="G55" s="41"/>
      <c r="H55" s="11"/>
      <c r="I55" s="11"/>
      <c r="J55" s="11"/>
      <c r="K55" s="11"/>
      <c r="L55" s="42">
        <v>11.62</v>
      </c>
      <c r="M55" s="43"/>
      <c r="N55" s="44"/>
      <c r="O55" s="45"/>
      <c r="W55" s="26"/>
      <c r="X55" s="27"/>
    </row>
    <row r="56" spans="1:27" customFormat="1" ht="15" x14ac:dyDescent="0.25">
      <c r="A56" s="38"/>
      <c r="B56" s="35"/>
      <c r="C56" s="35"/>
      <c r="D56" s="35"/>
      <c r="E56" s="39" t="s">
        <v>73</v>
      </c>
      <c r="F56" s="40"/>
      <c r="G56" s="41"/>
      <c r="H56" s="11"/>
      <c r="I56" s="11"/>
      <c r="J56" s="11"/>
      <c r="K56" s="11"/>
      <c r="L56" s="42">
        <v>5.75</v>
      </c>
      <c r="M56" s="43"/>
      <c r="N56" s="44"/>
      <c r="O56" s="45"/>
      <c r="W56" s="26"/>
      <c r="X56" s="27"/>
    </row>
    <row r="57" spans="1:27" customFormat="1" ht="45" x14ac:dyDescent="0.25">
      <c r="A57" s="28" t="s">
        <v>74</v>
      </c>
      <c r="B57" s="29" t="s">
        <v>75</v>
      </c>
      <c r="C57" s="79" t="s">
        <v>76</v>
      </c>
      <c r="D57" s="79"/>
      <c r="E57" s="79"/>
      <c r="F57" s="28" t="s">
        <v>47</v>
      </c>
      <c r="G57" s="46">
        <v>7.1592000000000003E-2</v>
      </c>
      <c r="H57" s="31">
        <v>110.52</v>
      </c>
      <c r="I57" s="32">
        <v>110.52</v>
      </c>
      <c r="J57" s="47"/>
      <c r="K57" s="47"/>
      <c r="L57" s="32">
        <v>7.91</v>
      </c>
      <c r="M57" s="32">
        <v>7.91</v>
      </c>
      <c r="N57" s="47"/>
      <c r="O57" s="47"/>
      <c r="W57" s="26"/>
      <c r="X57" s="27"/>
      <c r="Y57" s="2" t="s">
        <v>76</v>
      </c>
    </row>
    <row r="58" spans="1:27" customFormat="1" ht="15" x14ac:dyDescent="0.25">
      <c r="A58" s="33"/>
      <c r="B58" s="34"/>
      <c r="C58" s="80" t="s">
        <v>71</v>
      </c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1"/>
      <c r="W58" s="26"/>
      <c r="X58" s="27"/>
      <c r="Z58" s="2" t="s">
        <v>71</v>
      </c>
    </row>
    <row r="59" spans="1:27" customFormat="1" ht="15" x14ac:dyDescent="0.25">
      <c r="A59" s="38"/>
      <c r="B59" s="35"/>
      <c r="C59" s="35"/>
      <c r="D59" s="35"/>
      <c r="E59" s="39" t="s">
        <v>77</v>
      </c>
      <c r="F59" s="40"/>
      <c r="G59" s="41"/>
      <c r="H59" s="11"/>
      <c r="I59" s="11"/>
      <c r="J59" s="11"/>
      <c r="K59" s="11"/>
      <c r="L59" s="42">
        <v>8.1</v>
      </c>
      <c r="M59" s="43"/>
      <c r="N59" s="44"/>
      <c r="O59" s="45"/>
      <c r="W59" s="26"/>
      <c r="X59" s="27"/>
    </row>
    <row r="60" spans="1:27" customFormat="1" ht="15" x14ac:dyDescent="0.25">
      <c r="A60" s="38"/>
      <c r="B60" s="35"/>
      <c r="C60" s="35"/>
      <c r="D60" s="35"/>
      <c r="E60" s="39" t="s">
        <v>78</v>
      </c>
      <c r="F60" s="40"/>
      <c r="G60" s="41"/>
      <c r="H60" s="11"/>
      <c r="I60" s="11"/>
      <c r="J60" s="11"/>
      <c r="K60" s="11"/>
      <c r="L60" s="42">
        <v>4</v>
      </c>
      <c r="M60" s="43"/>
      <c r="N60" s="44"/>
      <c r="O60" s="45"/>
      <c r="W60" s="26"/>
      <c r="X60" s="27"/>
    </row>
    <row r="61" spans="1:27" customFormat="1" ht="45.75" x14ac:dyDescent="0.25">
      <c r="A61" s="28" t="s">
        <v>79</v>
      </c>
      <c r="B61" s="29" t="s">
        <v>32</v>
      </c>
      <c r="C61" s="79" t="s">
        <v>33</v>
      </c>
      <c r="D61" s="79"/>
      <c r="E61" s="79"/>
      <c r="F61" s="28" t="s">
        <v>34</v>
      </c>
      <c r="G61" s="46">
        <v>0.31651200000000002</v>
      </c>
      <c r="H61" s="31">
        <v>506.12</v>
      </c>
      <c r="I61" s="32">
        <v>157.13999999999999</v>
      </c>
      <c r="J61" s="32">
        <v>50.16</v>
      </c>
      <c r="K61" s="32">
        <v>8.5500000000000007</v>
      </c>
      <c r="L61" s="32">
        <v>160.19</v>
      </c>
      <c r="M61" s="32">
        <v>49.74</v>
      </c>
      <c r="N61" s="32">
        <v>15.88</v>
      </c>
      <c r="O61" s="32">
        <v>2.71</v>
      </c>
      <c r="W61" s="26"/>
      <c r="X61" s="27"/>
      <c r="Y61" s="2" t="s">
        <v>33</v>
      </c>
    </row>
    <row r="62" spans="1:27" customFormat="1" ht="15" x14ac:dyDescent="0.25">
      <c r="A62" s="33"/>
      <c r="B62" s="34"/>
      <c r="C62" s="80" t="s">
        <v>80</v>
      </c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1"/>
      <c r="W62" s="26"/>
      <c r="X62" s="27"/>
      <c r="Z62" s="2" t="s">
        <v>80</v>
      </c>
    </row>
    <row r="63" spans="1:27" customFormat="1" ht="23.25" x14ac:dyDescent="0.25">
      <c r="A63" s="36"/>
      <c r="B63" s="37" t="s">
        <v>36</v>
      </c>
      <c r="C63" s="86" t="s">
        <v>37</v>
      </c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7"/>
      <c r="W63" s="26"/>
      <c r="X63" s="27"/>
      <c r="AA63" s="2" t="s">
        <v>37</v>
      </c>
    </row>
    <row r="64" spans="1:27" customFormat="1" ht="15" x14ac:dyDescent="0.25">
      <c r="A64" s="38"/>
      <c r="B64" s="35"/>
      <c r="C64" s="35"/>
      <c r="D64" s="35"/>
      <c r="E64" s="39" t="s">
        <v>81</v>
      </c>
      <c r="F64" s="40"/>
      <c r="G64" s="41"/>
      <c r="H64" s="11"/>
      <c r="I64" s="11"/>
      <c r="J64" s="11"/>
      <c r="K64" s="11"/>
      <c r="L64" s="42">
        <v>58.51</v>
      </c>
      <c r="M64" s="43"/>
      <c r="N64" s="44"/>
      <c r="O64" s="45"/>
      <c r="W64" s="26"/>
      <c r="X64" s="27"/>
    </row>
    <row r="65" spans="1:27" customFormat="1" ht="15" x14ac:dyDescent="0.25">
      <c r="A65" s="38"/>
      <c r="B65" s="35"/>
      <c r="C65" s="35"/>
      <c r="D65" s="35"/>
      <c r="E65" s="39" t="s">
        <v>82</v>
      </c>
      <c r="F65" s="40"/>
      <c r="G65" s="41"/>
      <c r="H65" s="11"/>
      <c r="I65" s="11"/>
      <c r="J65" s="11"/>
      <c r="K65" s="11"/>
      <c r="L65" s="42">
        <v>33.18</v>
      </c>
      <c r="M65" s="43"/>
      <c r="N65" s="44"/>
      <c r="O65" s="45"/>
      <c r="W65" s="26"/>
      <c r="X65" s="27"/>
    </row>
    <row r="66" spans="1:27" customFormat="1" ht="45" x14ac:dyDescent="0.25">
      <c r="A66" s="28" t="s">
        <v>83</v>
      </c>
      <c r="B66" s="29" t="s">
        <v>41</v>
      </c>
      <c r="C66" s="79" t="s">
        <v>42</v>
      </c>
      <c r="D66" s="79"/>
      <c r="E66" s="79"/>
      <c r="F66" s="28" t="s">
        <v>34</v>
      </c>
      <c r="G66" s="46">
        <v>0.39247500000000002</v>
      </c>
      <c r="H66" s="31">
        <v>722.29</v>
      </c>
      <c r="I66" s="47"/>
      <c r="J66" s="47"/>
      <c r="K66" s="47"/>
      <c r="L66" s="32">
        <v>283.48</v>
      </c>
      <c r="M66" s="47"/>
      <c r="N66" s="47"/>
      <c r="O66" s="47"/>
      <c r="W66" s="26"/>
      <c r="X66" s="27"/>
      <c r="Y66" s="2" t="s">
        <v>42</v>
      </c>
    </row>
    <row r="67" spans="1:27" customFormat="1" ht="15" x14ac:dyDescent="0.25">
      <c r="A67" s="33"/>
      <c r="B67" s="34"/>
      <c r="C67" s="80" t="s">
        <v>84</v>
      </c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1"/>
      <c r="W67" s="26"/>
      <c r="X67" s="27"/>
      <c r="Z67" s="2" t="s">
        <v>84</v>
      </c>
    </row>
    <row r="68" spans="1:27" customFormat="1" ht="45" x14ac:dyDescent="0.25">
      <c r="A68" s="28" t="s">
        <v>85</v>
      </c>
      <c r="B68" s="29" t="s">
        <v>86</v>
      </c>
      <c r="C68" s="79" t="s">
        <v>87</v>
      </c>
      <c r="D68" s="79"/>
      <c r="E68" s="79"/>
      <c r="F68" s="28" t="s">
        <v>47</v>
      </c>
      <c r="G68" s="46">
        <v>7.1592000000000003E-2</v>
      </c>
      <c r="H68" s="31">
        <v>3448.92</v>
      </c>
      <c r="I68" s="31">
        <v>1666.99</v>
      </c>
      <c r="J68" s="31">
        <v>1162.05</v>
      </c>
      <c r="K68" s="32">
        <v>15.66</v>
      </c>
      <c r="L68" s="32">
        <v>246.92</v>
      </c>
      <c r="M68" s="32">
        <v>119.34</v>
      </c>
      <c r="N68" s="32">
        <v>83.19</v>
      </c>
      <c r="O68" s="32">
        <v>1.1200000000000001</v>
      </c>
      <c r="W68" s="26"/>
      <c r="X68" s="27"/>
      <c r="Y68" s="2" t="s">
        <v>87</v>
      </c>
    </row>
    <row r="69" spans="1:27" customFormat="1" ht="15" x14ac:dyDescent="0.25">
      <c r="A69" s="33"/>
      <c r="B69" s="34"/>
      <c r="C69" s="80" t="s">
        <v>71</v>
      </c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1"/>
      <c r="W69" s="26"/>
      <c r="X69" s="27"/>
      <c r="Z69" s="2" t="s">
        <v>71</v>
      </c>
    </row>
    <row r="70" spans="1:27" customFormat="1" ht="23.25" x14ac:dyDescent="0.25">
      <c r="A70" s="36"/>
      <c r="B70" s="37" t="s">
        <v>36</v>
      </c>
      <c r="C70" s="86" t="s">
        <v>37</v>
      </c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7"/>
      <c r="W70" s="26"/>
      <c r="X70" s="27"/>
      <c r="AA70" s="2" t="s">
        <v>37</v>
      </c>
    </row>
    <row r="71" spans="1:27" customFormat="1" ht="15" x14ac:dyDescent="0.25">
      <c r="A71" s="38"/>
      <c r="B71" s="35"/>
      <c r="C71" s="35"/>
      <c r="D71" s="35"/>
      <c r="E71" s="39" t="s">
        <v>88</v>
      </c>
      <c r="F71" s="40"/>
      <c r="G71" s="41"/>
      <c r="H71" s="11"/>
      <c r="I71" s="11"/>
      <c r="J71" s="11"/>
      <c r="K71" s="11"/>
      <c r="L71" s="42">
        <v>134.37</v>
      </c>
      <c r="M71" s="43"/>
      <c r="N71" s="44"/>
      <c r="O71" s="45"/>
      <c r="W71" s="26"/>
      <c r="X71" s="27"/>
    </row>
    <row r="72" spans="1:27" customFormat="1" ht="15" x14ac:dyDescent="0.25">
      <c r="A72" s="38"/>
      <c r="B72" s="35"/>
      <c r="C72" s="35"/>
      <c r="D72" s="35"/>
      <c r="E72" s="39" t="s">
        <v>89</v>
      </c>
      <c r="F72" s="40"/>
      <c r="G72" s="41"/>
      <c r="H72" s="11"/>
      <c r="I72" s="11"/>
      <c r="J72" s="11"/>
      <c r="K72" s="11"/>
      <c r="L72" s="42">
        <v>76.19</v>
      </c>
      <c r="M72" s="43"/>
      <c r="N72" s="44"/>
      <c r="O72" s="45"/>
      <c r="W72" s="26"/>
      <c r="X72" s="27"/>
    </row>
    <row r="73" spans="1:27" customFormat="1" ht="45" x14ac:dyDescent="0.25">
      <c r="A73" s="28" t="s">
        <v>90</v>
      </c>
      <c r="B73" s="29" t="s">
        <v>91</v>
      </c>
      <c r="C73" s="79" t="s">
        <v>92</v>
      </c>
      <c r="D73" s="79"/>
      <c r="E73" s="79"/>
      <c r="F73" s="28" t="s">
        <v>93</v>
      </c>
      <c r="G73" s="30">
        <v>3.771E-2</v>
      </c>
      <c r="H73" s="31">
        <v>10484</v>
      </c>
      <c r="I73" s="47"/>
      <c r="J73" s="47"/>
      <c r="K73" s="47"/>
      <c r="L73" s="32">
        <v>395.35</v>
      </c>
      <c r="M73" s="47"/>
      <c r="N73" s="47"/>
      <c r="O73" s="47"/>
      <c r="W73" s="26"/>
      <c r="X73" s="27"/>
      <c r="Y73" s="2" t="s">
        <v>92</v>
      </c>
    </row>
    <row r="74" spans="1:27" customFormat="1" ht="15" x14ac:dyDescent="0.25">
      <c r="A74" s="33"/>
      <c r="B74" s="34"/>
      <c r="C74" s="80" t="s">
        <v>94</v>
      </c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1"/>
      <c r="W74" s="26"/>
      <c r="X74" s="27"/>
      <c r="Z74" s="2" t="s">
        <v>94</v>
      </c>
    </row>
    <row r="75" spans="1:27" customFormat="1" ht="15" x14ac:dyDescent="0.25">
      <c r="A75" s="78" t="s">
        <v>95</v>
      </c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W75" s="26"/>
      <c r="X75" s="27" t="s">
        <v>95</v>
      </c>
    </row>
    <row r="76" spans="1:27" customFormat="1" ht="45" x14ac:dyDescent="0.25">
      <c r="A76" s="28" t="s">
        <v>96</v>
      </c>
      <c r="B76" s="29" t="s">
        <v>69</v>
      </c>
      <c r="C76" s="79" t="s">
        <v>70</v>
      </c>
      <c r="D76" s="79"/>
      <c r="E76" s="79"/>
      <c r="F76" s="28" t="s">
        <v>47</v>
      </c>
      <c r="G76" s="46">
        <v>7.1401089999999998</v>
      </c>
      <c r="H76" s="31">
        <v>158.72</v>
      </c>
      <c r="I76" s="32">
        <v>158.72</v>
      </c>
      <c r="J76" s="47"/>
      <c r="K76" s="47"/>
      <c r="L76" s="31">
        <v>1133.28</v>
      </c>
      <c r="M76" s="31">
        <v>1133.28</v>
      </c>
      <c r="N76" s="47"/>
      <c r="O76" s="47"/>
      <c r="W76" s="26"/>
      <c r="X76" s="27"/>
      <c r="Y76" s="2" t="s">
        <v>70</v>
      </c>
    </row>
    <row r="77" spans="1:27" customFormat="1" ht="15" x14ac:dyDescent="0.25">
      <c r="A77" s="33"/>
      <c r="B77" s="34"/>
      <c r="C77" s="80" t="s">
        <v>97</v>
      </c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1"/>
      <c r="W77" s="26"/>
      <c r="X77" s="27"/>
      <c r="Z77" s="2" t="s">
        <v>97</v>
      </c>
    </row>
    <row r="78" spans="1:27" customFormat="1" ht="15" x14ac:dyDescent="0.25">
      <c r="A78" s="38"/>
      <c r="B78" s="35"/>
      <c r="C78" s="35"/>
      <c r="D78" s="35"/>
      <c r="E78" s="39" t="s">
        <v>98</v>
      </c>
      <c r="F78" s="40"/>
      <c r="G78" s="41"/>
      <c r="H78" s="11"/>
      <c r="I78" s="11"/>
      <c r="J78" s="11"/>
      <c r="K78" s="11"/>
      <c r="L78" s="49">
        <v>1159.9100000000001</v>
      </c>
      <c r="M78" s="43"/>
      <c r="N78" s="44"/>
      <c r="O78" s="45"/>
      <c r="W78" s="26"/>
      <c r="X78" s="27"/>
    </row>
    <row r="79" spans="1:27" customFormat="1" ht="15" x14ac:dyDescent="0.25">
      <c r="A79" s="38"/>
      <c r="B79" s="35"/>
      <c r="C79" s="35"/>
      <c r="D79" s="35"/>
      <c r="E79" s="39" t="s">
        <v>99</v>
      </c>
      <c r="F79" s="40"/>
      <c r="G79" s="41"/>
      <c r="H79" s="11"/>
      <c r="I79" s="11"/>
      <c r="J79" s="11"/>
      <c r="K79" s="11"/>
      <c r="L79" s="42">
        <v>573.44000000000005</v>
      </c>
      <c r="M79" s="43"/>
      <c r="N79" s="44"/>
      <c r="O79" s="45"/>
      <c r="W79" s="26"/>
      <c r="X79" s="27"/>
    </row>
    <row r="80" spans="1:27" customFormat="1" ht="45" x14ac:dyDescent="0.25">
      <c r="A80" s="28" t="s">
        <v>100</v>
      </c>
      <c r="B80" s="29" t="s">
        <v>75</v>
      </c>
      <c r="C80" s="79" t="s">
        <v>76</v>
      </c>
      <c r="D80" s="79"/>
      <c r="E80" s="79"/>
      <c r="F80" s="28" t="s">
        <v>47</v>
      </c>
      <c r="G80" s="46">
        <v>7.1401089999999998</v>
      </c>
      <c r="H80" s="31">
        <v>110.52</v>
      </c>
      <c r="I80" s="32">
        <v>110.52</v>
      </c>
      <c r="J80" s="47"/>
      <c r="K80" s="47"/>
      <c r="L80" s="32">
        <v>789.12</v>
      </c>
      <c r="M80" s="32">
        <v>789.12</v>
      </c>
      <c r="N80" s="47"/>
      <c r="O80" s="47"/>
      <c r="W80" s="26"/>
      <c r="X80" s="27"/>
      <c r="Y80" s="2" t="s">
        <v>76</v>
      </c>
    </row>
    <row r="81" spans="1:27" customFormat="1" ht="15" x14ac:dyDescent="0.25">
      <c r="A81" s="33"/>
      <c r="B81" s="34"/>
      <c r="C81" s="80" t="s">
        <v>97</v>
      </c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1"/>
      <c r="W81" s="26"/>
      <c r="X81" s="27"/>
      <c r="Z81" s="2" t="s">
        <v>97</v>
      </c>
    </row>
    <row r="82" spans="1:27" customFormat="1" ht="15" x14ac:dyDescent="0.25">
      <c r="A82" s="38"/>
      <c r="B82" s="35"/>
      <c r="C82" s="35"/>
      <c r="D82" s="35"/>
      <c r="E82" s="39" t="s">
        <v>101</v>
      </c>
      <c r="F82" s="40"/>
      <c r="G82" s="41"/>
      <c r="H82" s="11"/>
      <c r="I82" s="11"/>
      <c r="J82" s="11"/>
      <c r="K82" s="11"/>
      <c r="L82" s="42">
        <v>807.67</v>
      </c>
      <c r="M82" s="43"/>
      <c r="N82" s="44"/>
      <c r="O82" s="45"/>
      <c r="W82" s="26"/>
      <c r="X82" s="27"/>
    </row>
    <row r="83" spans="1:27" customFormat="1" ht="15" x14ac:dyDescent="0.25">
      <c r="A83" s="38"/>
      <c r="B83" s="35"/>
      <c r="C83" s="35"/>
      <c r="D83" s="35"/>
      <c r="E83" s="39" t="s">
        <v>102</v>
      </c>
      <c r="F83" s="40"/>
      <c r="G83" s="41"/>
      <c r="H83" s="11"/>
      <c r="I83" s="11"/>
      <c r="J83" s="11"/>
      <c r="K83" s="11"/>
      <c r="L83" s="42">
        <v>399.3</v>
      </c>
      <c r="M83" s="43"/>
      <c r="N83" s="44"/>
      <c r="O83" s="45"/>
      <c r="W83" s="26"/>
      <c r="X83" s="27"/>
    </row>
    <row r="84" spans="1:27" customFormat="1" ht="45.75" x14ac:dyDescent="0.25">
      <c r="A84" s="28" t="s">
        <v>103</v>
      </c>
      <c r="B84" s="29" t="s">
        <v>32</v>
      </c>
      <c r="C84" s="79" t="s">
        <v>33</v>
      </c>
      <c r="D84" s="79"/>
      <c r="E84" s="79"/>
      <c r="F84" s="28" t="s">
        <v>34</v>
      </c>
      <c r="G84" s="46">
        <v>30.541900999999999</v>
      </c>
      <c r="H84" s="31">
        <v>506.12</v>
      </c>
      <c r="I84" s="32">
        <v>157.13999999999999</v>
      </c>
      <c r="J84" s="32">
        <v>50.16</v>
      </c>
      <c r="K84" s="32">
        <v>8.5500000000000007</v>
      </c>
      <c r="L84" s="31">
        <v>15457.87</v>
      </c>
      <c r="M84" s="31">
        <v>4799.3500000000004</v>
      </c>
      <c r="N84" s="31">
        <v>1531.98</v>
      </c>
      <c r="O84" s="32">
        <v>261.13</v>
      </c>
      <c r="W84" s="26"/>
      <c r="X84" s="27"/>
      <c r="Y84" s="2" t="s">
        <v>33</v>
      </c>
    </row>
    <row r="85" spans="1:27" customFormat="1" ht="15" x14ac:dyDescent="0.25">
      <c r="A85" s="33"/>
      <c r="B85" s="34"/>
      <c r="C85" s="80" t="s">
        <v>104</v>
      </c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1"/>
      <c r="W85" s="26"/>
      <c r="X85" s="27"/>
      <c r="Z85" s="2" t="s">
        <v>104</v>
      </c>
    </row>
    <row r="86" spans="1:27" customFormat="1" ht="23.25" x14ac:dyDescent="0.25">
      <c r="A86" s="36"/>
      <c r="B86" s="37" t="s">
        <v>36</v>
      </c>
      <c r="C86" s="86" t="s">
        <v>37</v>
      </c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7"/>
      <c r="W86" s="26"/>
      <c r="X86" s="27"/>
      <c r="AA86" s="2" t="s">
        <v>37</v>
      </c>
    </row>
    <row r="87" spans="1:27" customFormat="1" ht="15" x14ac:dyDescent="0.25">
      <c r="A87" s="38"/>
      <c r="B87" s="35"/>
      <c r="C87" s="35"/>
      <c r="D87" s="35"/>
      <c r="E87" s="39" t="s">
        <v>105</v>
      </c>
      <c r="F87" s="40"/>
      <c r="G87" s="41"/>
      <c r="H87" s="11"/>
      <c r="I87" s="11"/>
      <c r="J87" s="11"/>
      <c r="K87" s="11"/>
      <c r="L87" s="49">
        <v>5644.96</v>
      </c>
      <c r="M87" s="43"/>
      <c r="N87" s="44"/>
      <c r="O87" s="45"/>
      <c r="W87" s="26"/>
      <c r="X87" s="27"/>
    </row>
    <row r="88" spans="1:27" customFormat="1" ht="15" x14ac:dyDescent="0.25">
      <c r="A88" s="38"/>
      <c r="B88" s="35"/>
      <c r="C88" s="35"/>
      <c r="D88" s="35"/>
      <c r="E88" s="39" t="s">
        <v>106</v>
      </c>
      <c r="F88" s="40"/>
      <c r="G88" s="41"/>
      <c r="H88" s="11"/>
      <c r="I88" s="11"/>
      <c r="J88" s="11"/>
      <c r="K88" s="11"/>
      <c r="L88" s="49">
        <v>3200.75</v>
      </c>
      <c r="M88" s="43"/>
      <c r="N88" s="44"/>
      <c r="O88" s="45"/>
      <c r="W88" s="26"/>
      <c r="X88" s="27"/>
    </row>
    <row r="89" spans="1:27" customFormat="1" ht="45" x14ac:dyDescent="0.25">
      <c r="A89" s="28" t="s">
        <v>107</v>
      </c>
      <c r="B89" s="29" t="s">
        <v>41</v>
      </c>
      <c r="C89" s="79" t="s">
        <v>42</v>
      </c>
      <c r="D89" s="79"/>
      <c r="E89" s="79"/>
      <c r="F89" s="28" t="s">
        <v>34</v>
      </c>
      <c r="G89" s="46">
        <v>37.871957000000002</v>
      </c>
      <c r="H89" s="31">
        <v>722.29</v>
      </c>
      <c r="I89" s="47"/>
      <c r="J89" s="47"/>
      <c r="K89" s="47"/>
      <c r="L89" s="31">
        <v>27354.54</v>
      </c>
      <c r="M89" s="47"/>
      <c r="N89" s="47"/>
      <c r="O89" s="47"/>
      <c r="W89" s="26"/>
      <c r="X89" s="27"/>
      <c r="Y89" s="2" t="s">
        <v>42</v>
      </c>
    </row>
    <row r="90" spans="1:27" customFormat="1" ht="15" x14ac:dyDescent="0.25">
      <c r="A90" s="33"/>
      <c r="B90" s="34"/>
      <c r="C90" s="80" t="s">
        <v>108</v>
      </c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1"/>
      <c r="W90" s="26"/>
      <c r="X90" s="27"/>
      <c r="Z90" s="2" t="s">
        <v>108</v>
      </c>
    </row>
    <row r="91" spans="1:27" customFormat="1" ht="45" x14ac:dyDescent="0.25">
      <c r="A91" s="28" t="s">
        <v>109</v>
      </c>
      <c r="B91" s="29" t="s">
        <v>86</v>
      </c>
      <c r="C91" s="79" t="s">
        <v>87</v>
      </c>
      <c r="D91" s="79"/>
      <c r="E91" s="79"/>
      <c r="F91" s="28" t="s">
        <v>47</v>
      </c>
      <c r="G91" s="46">
        <v>7.1401089999999998</v>
      </c>
      <c r="H91" s="31">
        <v>3448.92</v>
      </c>
      <c r="I91" s="31">
        <v>1666.99</v>
      </c>
      <c r="J91" s="31">
        <v>1162.05</v>
      </c>
      <c r="K91" s="32">
        <v>15.66</v>
      </c>
      <c r="L91" s="31">
        <v>24625.66</v>
      </c>
      <c r="M91" s="31">
        <v>11902.49</v>
      </c>
      <c r="N91" s="31">
        <v>8297.16</v>
      </c>
      <c r="O91" s="32">
        <v>111.81</v>
      </c>
      <c r="W91" s="26"/>
      <c r="X91" s="27"/>
      <c r="Y91" s="2" t="s">
        <v>87</v>
      </c>
    </row>
    <row r="92" spans="1:27" customFormat="1" ht="15" x14ac:dyDescent="0.25">
      <c r="A92" s="33"/>
      <c r="B92" s="34"/>
      <c r="C92" s="80" t="s">
        <v>97</v>
      </c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1"/>
      <c r="W92" s="26"/>
      <c r="X92" s="27"/>
      <c r="Z92" s="2" t="s">
        <v>97</v>
      </c>
    </row>
    <row r="93" spans="1:27" customFormat="1" ht="23.25" x14ac:dyDescent="0.25">
      <c r="A93" s="36"/>
      <c r="B93" s="37" t="s">
        <v>36</v>
      </c>
      <c r="C93" s="86" t="s">
        <v>37</v>
      </c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7"/>
      <c r="W93" s="26"/>
      <c r="X93" s="27"/>
      <c r="AA93" s="2" t="s">
        <v>37</v>
      </c>
    </row>
    <row r="94" spans="1:27" customFormat="1" ht="15" x14ac:dyDescent="0.25">
      <c r="A94" s="38"/>
      <c r="B94" s="35"/>
      <c r="C94" s="35"/>
      <c r="D94" s="35"/>
      <c r="E94" s="39" t="s">
        <v>110</v>
      </c>
      <c r="F94" s="40"/>
      <c r="G94" s="41"/>
      <c r="H94" s="11"/>
      <c r="I94" s="11"/>
      <c r="J94" s="11"/>
      <c r="K94" s="11"/>
      <c r="L94" s="49">
        <v>13401.95</v>
      </c>
      <c r="M94" s="43"/>
      <c r="N94" s="44"/>
      <c r="O94" s="45"/>
      <c r="W94" s="26"/>
      <c r="X94" s="27"/>
    </row>
    <row r="95" spans="1:27" customFormat="1" ht="15" x14ac:dyDescent="0.25">
      <c r="A95" s="38"/>
      <c r="B95" s="35"/>
      <c r="C95" s="35"/>
      <c r="D95" s="35"/>
      <c r="E95" s="39" t="s">
        <v>111</v>
      </c>
      <c r="F95" s="40"/>
      <c r="G95" s="41"/>
      <c r="H95" s="11"/>
      <c r="I95" s="11"/>
      <c r="J95" s="11"/>
      <c r="K95" s="11"/>
      <c r="L95" s="49">
        <v>7599.04</v>
      </c>
      <c r="M95" s="43"/>
      <c r="N95" s="44"/>
      <c r="O95" s="45"/>
      <c r="W95" s="26"/>
      <c r="X95" s="27"/>
    </row>
    <row r="96" spans="1:27" customFormat="1" ht="45" x14ac:dyDescent="0.25">
      <c r="A96" s="28" t="s">
        <v>112</v>
      </c>
      <c r="B96" s="29" t="s">
        <v>91</v>
      </c>
      <c r="C96" s="79" t="s">
        <v>92</v>
      </c>
      <c r="D96" s="79"/>
      <c r="E96" s="79"/>
      <c r="F96" s="28" t="s">
        <v>93</v>
      </c>
      <c r="G96" s="46">
        <v>3.760945</v>
      </c>
      <c r="H96" s="31">
        <v>10484</v>
      </c>
      <c r="I96" s="47"/>
      <c r="J96" s="47"/>
      <c r="K96" s="47"/>
      <c r="L96" s="31">
        <v>39429.75</v>
      </c>
      <c r="M96" s="47"/>
      <c r="N96" s="47"/>
      <c r="O96" s="47"/>
      <c r="W96" s="26"/>
      <c r="X96" s="27"/>
      <c r="Y96" s="2" t="s">
        <v>92</v>
      </c>
    </row>
    <row r="97" spans="1:27" customFormat="1" ht="15" x14ac:dyDescent="0.25">
      <c r="A97" s="33"/>
      <c r="B97" s="34"/>
      <c r="C97" s="80" t="s">
        <v>113</v>
      </c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1"/>
      <c r="W97" s="26"/>
      <c r="X97" s="27"/>
      <c r="Z97" s="2" t="s">
        <v>113</v>
      </c>
    </row>
    <row r="98" spans="1:27" customFormat="1" ht="45" x14ac:dyDescent="0.25">
      <c r="A98" s="28" t="s">
        <v>114</v>
      </c>
      <c r="B98" s="29" t="s">
        <v>69</v>
      </c>
      <c r="C98" s="79" t="s">
        <v>70</v>
      </c>
      <c r="D98" s="79"/>
      <c r="E98" s="79"/>
      <c r="F98" s="28" t="s">
        <v>47</v>
      </c>
      <c r="G98" s="30">
        <v>1.3125199999999999</v>
      </c>
      <c r="H98" s="31">
        <v>158.72</v>
      </c>
      <c r="I98" s="32">
        <v>158.72</v>
      </c>
      <c r="J98" s="47"/>
      <c r="K98" s="47"/>
      <c r="L98" s="32">
        <v>208.32</v>
      </c>
      <c r="M98" s="32">
        <v>208.32</v>
      </c>
      <c r="N98" s="47"/>
      <c r="O98" s="47"/>
      <c r="W98" s="26"/>
      <c r="X98" s="27"/>
      <c r="Y98" s="2" t="s">
        <v>70</v>
      </c>
    </row>
    <row r="99" spans="1:27" customFormat="1" ht="15" x14ac:dyDescent="0.25">
      <c r="A99" s="33"/>
      <c r="B99" s="34"/>
      <c r="C99" s="80" t="s">
        <v>115</v>
      </c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1"/>
      <c r="W99" s="26"/>
      <c r="X99" s="27"/>
      <c r="Z99" s="2" t="s">
        <v>115</v>
      </c>
    </row>
    <row r="100" spans="1:27" customFormat="1" ht="15" x14ac:dyDescent="0.25">
      <c r="A100" s="38"/>
      <c r="B100" s="35"/>
      <c r="C100" s="35"/>
      <c r="D100" s="35"/>
      <c r="E100" s="39" t="s">
        <v>116</v>
      </c>
      <c r="F100" s="40"/>
      <c r="G100" s="41"/>
      <c r="H100" s="11"/>
      <c r="I100" s="11"/>
      <c r="J100" s="11"/>
      <c r="K100" s="11"/>
      <c r="L100" s="42">
        <v>213.22</v>
      </c>
      <c r="M100" s="43"/>
      <c r="N100" s="44"/>
      <c r="O100" s="45"/>
      <c r="W100" s="26"/>
      <c r="X100" s="27"/>
    </row>
    <row r="101" spans="1:27" customFormat="1" ht="15" x14ac:dyDescent="0.25">
      <c r="A101" s="38"/>
      <c r="B101" s="35"/>
      <c r="C101" s="35"/>
      <c r="D101" s="35"/>
      <c r="E101" s="39" t="s">
        <v>117</v>
      </c>
      <c r="F101" s="40"/>
      <c r="G101" s="41"/>
      <c r="H101" s="11"/>
      <c r="I101" s="11"/>
      <c r="J101" s="11"/>
      <c r="K101" s="11"/>
      <c r="L101" s="42">
        <v>105.41</v>
      </c>
      <c r="M101" s="43"/>
      <c r="N101" s="44"/>
      <c r="O101" s="45"/>
      <c r="W101" s="26"/>
      <c r="X101" s="27"/>
    </row>
    <row r="102" spans="1:27" customFormat="1" ht="45" x14ac:dyDescent="0.25">
      <c r="A102" s="28" t="s">
        <v>118</v>
      </c>
      <c r="B102" s="29" t="s">
        <v>75</v>
      </c>
      <c r="C102" s="79" t="s">
        <v>76</v>
      </c>
      <c r="D102" s="79"/>
      <c r="E102" s="79"/>
      <c r="F102" s="28" t="s">
        <v>47</v>
      </c>
      <c r="G102" s="30">
        <v>1.3125199999999999</v>
      </c>
      <c r="H102" s="31">
        <v>110.52</v>
      </c>
      <c r="I102" s="32">
        <v>110.52</v>
      </c>
      <c r="J102" s="47"/>
      <c r="K102" s="47"/>
      <c r="L102" s="32">
        <v>145.06</v>
      </c>
      <c r="M102" s="32">
        <v>145.06</v>
      </c>
      <c r="N102" s="47"/>
      <c r="O102" s="47"/>
      <c r="W102" s="26"/>
      <c r="X102" s="27"/>
      <c r="Y102" s="2" t="s">
        <v>76</v>
      </c>
    </row>
    <row r="103" spans="1:27" customFormat="1" ht="15" x14ac:dyDescent="0.25">
      <c r="A103" s="33"/>
      <c r="B103" s="34"/>
      <c r="C103" s="80" t="s">
        <v>115</v>
      </c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1"/>
      <c r="W103" s="26"/>
      <c r="X103" s="27"/>
      <c r="Z103" s="2" t="s">
        <v>115</v>
      </c>
    </row>
    <row r="104" spans="1:27" customFormat="1" ht="15" x14ac:dyDescent="0.25">
      <c r="A104" s="38"/>
      <c r="B104" s="35"/>
      <c r="C104" s="35"/>
      <c r="D104" s="35"/>
      <c r="E104" s="39" t="s">
        <v>119</v>
      </c>
      <c r="F104" s="40"/>
      <c r="G104" s="41"/>
      <c r="H104" s="11"/>
      <c r="I104" s="11"/>
      <c r="J104" s="11"/>
      <c r="K104" s="11"/>
      <c r="L104" s="42">
        <v>148.47</v>
      </c>
      <c r="M104" s="43"/>
      <c r="N104" s="44"/>
      <c r="O104" s="45"/>
      <c r="W104" s="26"/>
      <c r="X104" s="27"/>
    </row>
    <row r="105" spans="1:27" customFormat="1" ht="15" x14ac:dyDescent="0.25">
      <c r="A105" s="38"/>
      <c r="B105" s="35"/>
      <c r="C105" s="35"/>
      <c r="D105" s="35"/>
      <c r="E105" s="39" t="s">
        <v>120</v>
      </c>
      <c r="F105" s="40"/>
      <c r="G105" s="41"/>
      <c r="H105" s="11"/>
      <c r="I105" s="11"/>
      <c r="J105" s="11"/>
      <c r="K105" s="11"/>
      <c r="L105" s="42">
        <v>73.400000000000006</v>
      </c>
      <c r="M105" s="43"/>
      <c r="N105" s="44"/>
      <c r="O105" s="45"/>
      <c r="W105" s="26"/>
      <c r="X105" s="27"/>
    </row>
    <row r="106" spans="1:27" customFormat="1" ht="45.75" x14ac:dyDescent="0.25">
      <c r="A106" s="28" t="s">
        <v>121</v>
      </c>
      <c r="B106" s="29" t="s">
        <v>32</v>
      </c>
      <c r="C106" s="79" t="s">
        <v>33</v>
      </c>
      <c r="D106" s="79"/>
      <c r="E106" s="79"/>
      <c r="F106" s="28" t="s">
        <v>34</v>
      </c>
      <c r="G106" s="46">
        <v>6.7371840000000001</v>
      </c>
      <c r="H106" s="31">
        <v>506.12</v>
      </c>
      <c r="I106" s="32">
        <v>157.13999999999999</v>
      </c>
      <c r="J106" s="32">
        <v>50.16</v>
      </c>
      <c r="K106" s="32">
        <v>8.5500000000000007</v>
      </c>
      <c r="L106" s="31">
        <v>3409.82</v>
      </c>
      <c r="M106" s="31">
        <v>1058.68</v>
      </c>
      <c r="N106" s="32">
        <v>337.94</v>
      </c>
      <c r="O106" s="32">
        <v>57.6</v>
      </c>
      <c r="W106" s="26"/>
      <c r="X106" s="27"/>
      <c r="Y106" s="2" t="s">
        <v>33</v>
      </c>
    </row>
    <row r="107" spans="1:27" customFormat="1" ht="15" x14ac:dyDescent="0.25">
      <c r="A107" s="33"/>
      <c r="B107" s="34"/>
      <c r="C107" s="80" t="s">
        <v>122</v>
      </c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1"/>
      <c r="W107" s="26"/>
      <c r="X107" s="27"/>
      <c r="Z107" s="2" t="s">
        <v>122</v>
      </c>
    </row>
    <row r="108" spans="1:27" customFormat="1" ht="23.25" x14ac:dyDescent="0.25">
      <c r="A108" s="36"/>
      <c r="B108" s="37" t="s">
        <v>36</v>
      </c>
      <c r="C108" s="86" t="s">
        <v>37</v>
      </c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7"/>
      <c r="W108" s="26"/>
      <c r="X108" s="27"/>
      <c r="AA108" s="2" t="s">
        <v>37</v>
      </c>
    </row>
    <row r="109" spans="1:27" customFormat="1" ht="15" x14ac:dyDescent="0.25">
      <c r="A109" s="38"/>
      <c r="B109" s="35"/>
      <c r="C109" s="35"/>
      <c r="D109" s="35"/>
      <c r="E109" s="39" t="s">
        <v>123</v>
      </c>
      <c r="F109" s="40"/>
      <c r="G109" s="41"/>
      <c r="H109" s="11"/>
      <c r="I109" s="11"/>
      <c r="J109" s="11"/>
      <c r="K109" s="11"/>
      <c r="L109" s="49">
        <v>1245.21</v>
      </c>
      <c r="M109" s="43"/>
      <c r="N109" s="44"/>
      <c r="O109" s="45"/>
      <c r="W109" s="26"/>
      <c r="X109" s="27"/>
    </row>
    <row r="110" spans="1:27" customFormat="1" ht="15" x14ac:dyDescent="0.25">
      <c r="A110" s="38"/>
      <c r="B110" s="35"/>
      <c r="C110" s="35"/>
      <c r="D110" s="35"/>
      <c r="E110" s="39" t="s">
        <v>124</v>
      </c>
      <c r="F110" s="40"/>
      <c r="G110" s="41"/>
      <c r="H110" s="11"/>
      <c r="I110" s="11"/>
      <c r="J110" s="11"/>
      <c r="K110" s="11"/>
      <c r="L110" s="42">
        <v>706.05</v>
      </c>
      <c r="M110" s="43"/>
      <c r="N110" s="44"/>
      <c r="O110" s="45"/>
      <c r="W110" s="26"/>
      <c r="X110" s="27"/>
    </row>
    <row r="111" spans="1:27" customFormat="1" ht="45" x14ac:dyDescent="0.25">
      <c r="A111" s="28" t="s">
        <v>125</v>
      </c>
      <c r="B111" s="29" t="s">
        <v>41</v>
      </c>
      <c r="C111" s="79" t="s">
        <v>42</v>
      </c>
      <c r="D111" s="79"/>
      <c r="E111" s="79"/>
      <c r="F111" s="28" t="s">
        <v>34</v>
      </c>
      <c r="G111" s="46">
        <v>8.3541080000000001</v>
      </c>
      <c r="H111" s="31">
        <v>722.29</v>
      </c>
      <c r="I111" s="47"/>
      <c r="J111" s="47"/>
      <c r="K111" s="47"/>
      <c r="L111" s="31">
        <v>6034.09</v>
      </c>
      <c r="M111" s="47"/>
      <c r="N111" s="47"/>
      <c r="O111" s="47"/>
      <c r="W111" s="26"/>
      <c r="X111" s="27"/>
      <c r="Y111" s="2" t="s">
        <v>42</v>
      </c>
    </row>
    <row r="112" spans="1:27" customFormat="1" ht="15" x14ac:dyDescent="0.25">
      <c r="A112" s="33"/>
      <c r="B112" s="34"/>
      <c r="C112" s="80" t="s">
        <v>126</v>
      </c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1"/>
      <c r="W112" s="26"/>
      <c r="X112" s="27"/>
      <c r="Z112" s="2" t="s">
        <v>126</v>
      </c>
    </row>
    <row r="113" spans="1:27" customFormat="1" ht="45" x14ac:dyDescent="0.25">
      <c r="A113" s="28" t="s">
        <v>127</v>
      </c>
      <c r="B113" s="29" t="s">
        <v>86</v>
      </c>
      <c r="C113" s="79" t="s">
        <v>87</v>
      </c>
      <c r="D113" s="79"/>
      <c r="E113" s="79"/>
      <c r="F113" s="28" t="s">
        <v>47</v>
      </c>
      <c r="G113" s="46">
        <v>1.575024</v>
      </c>
      <c r="H113" s="31">
        <v>3448.92</v>
      </c>
      <c r="I113" s="31">
        <v>1666.99</v>
      </c>
      <c r="J113" s="31">
        <v>1162.05</v>
      </c>
      <c r="K113" s="32">
        <v>15.66</v>
      </c>
      <c r="L113" s="31">
        <v>5432.13</v>
      </c>
      <c r="M113" s="31">
        <v>2625.55</v>
      </c>
      <c r="N113" s="31">
        <v>1830.26</v>
      </c>
      <c r="O113" s="32">
        <v>24.66</v>
      </c>
      <c r="W113" s="26"/>
      <c r="X113" s="27"/>
      <c r="Y113" s="2" t="s">
        <v>87</v>
      </c>
    </row>
    <row r="114" spans="1:27" customFormat="1" ht="15" x14ac:dyDescent="0.25">
      <c r="A114" s="33"/>
      <c r="B114" s="34"/>
      <c r="C114" s="80" t="s">
        <v>128</v>
      </c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1"/>
      <c r="W114" s="26"/>
      <c r="X114" s="27"/>
      <c r="Z114" s="2" t="s">
        <v>128</v>
      </c>
    </row>
    <row r="115" spans="1:27" customFormat="1" ht="23.25" x14ac:dyDescent="0.25">
      <c r="A115" s="36"/>
      <c r="B115" s="37" t="s">
        <v>36</v>
      </c>
      <c r="C115" s="86" t="s">
        <v>37</v>
      </c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7"/>
      <c r="W115" s="26"/>
      <c r="X115" s="27"/>
      <c r="AA115" s="2" t="s">
        <v>37</v>
      </c>
    </row>
    <row r="116" spans="1:27" customFormat="1" ht="15" x14ac:dyDescent="0.25">
      <c r="A116" s="38"/>
      <c r="B116" s="35"/>
      <c r="C116" s="35"/>
      <c r="D116" s="35"/>
      <c r="E116" s="39" t="s">
        <v>129</v>
      </c>
      <c r="F116" s="40"/>
      <c r="G116" s="41"/>
      <c r="H116" s="11"/>
      <c r="I116" s="11"/>
      <c r="J116" s="11"/>
      <c r="K116" s="11"/>
      <c r="L116" s="49">
        <v>2956.31</v>
      </c>
      <c r="M116" s="43"/>
      <c r="N116" s="44"/>
      <c r="O116" s="45"/>
      <c r="W116" s="26"/>
      <c r="X116" s="27"/>
    </row>
    <row r="117" spans="1:27" customFormat="1" ht="15" x14ac:dyDescent="0.25">
      <c r="A117" s="38"/>
      <c r="B117" s="35"/>
      <c r="C117" s="35"/>
      <c r="D117" s="35"/>
      <c r="E117" s="39" t="s">
        <v>130</v>
      </c>
      <c r="F117" s="40"/>
      <c r="G117" s="41"/>
      <c r="H117" s="11"/>
      <c r="I117" s="11"/>
      <c r="J117" s="11"/>
      <c r="K117" s="11"/>
      <c r="L117" s="49">
        <v>1676.26</v>
      </c>
      <c r="M117" s="43"/>
      <c r="N117" s="44"/>
      <c r="O117" s="45"/>
      <c r="W117" s="26"/>
      <c r="X117" s="27"/>
    </row>
    <row r="118" spans="1:27" customFormat="1" ht="45" x14ac:dyDescent="0.25">
      <c r="A118" s="28" t="s">
        <v>131</v>
      </c>
      <c r="B118" s="29" t="s">
        <v>91</v>
      </c>
      <c r="C118" s="79" t="s">
        <v>92</v>
      </c>
      <c r="D118" s="79"/>
      <c r="E118" s="79"/>
      <c r="F118" s="28" t="s">
        <v>93</v>
      </c>
      <c r="G118" s="30">
        <v>0.82962000000000002</v>
      </c>
      <c r="H118" s="31">
        <v>10484</v>
      </c>
      <c r="I118" s="47"/>
      <c r="J118" s="47"/>
      <c r="K118" s="47"/>
      <c r="L118" s="31">
        <v>8697.74</v>
      </c>
      <c r="M118" s="47"/>
      <c r="N118" s="47"/>
      <c r="O118" s="47"/>
      <c r="W118" s="26"/>
      <c r="X118" s="27"/>
      <c r="Y118" s="2" t="s">
        <v>92</v>
      </c>
    </row>
    <row r="119" spans="1:27" customFormat="1" ht="15" x14ac:dyDescent="0.25">
      <c r="A119" s="33"/>
      <c r="B119" s="34"/>
      <c r="C119" s="80" t="s">
        <v>132</v>
      </c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1"/>
      <c r="W119" s="26"/>
      <c r="X119" s="27"/>
      <c r="Z119" s="2" t="s">
        <v>132</v>
      </c>
    </row>
    <row r="120" spans="1:27" customFormat="1" ht="15" x14ac:dyDescent="0.25">
      <c r="A120" s="78" t="s">
        <v>133</v>
      </c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W120" s="26"/>
      <c r="X120" s="27" t="s">
        <v>133</v>
      </c>
    </row>
    <row r="121" spans="1:27" customFormat="1" ht="45" x14ac:dyDescent="0.25">
      <c r="A121" s="28" t="s">
        <v>134</v>
      </c>
      <c r="B121" s="29" t="s">
        <v>69</v>
      </c>
      <c r="C121" s="79" t="s">
        <v>70</v>
      </c>
      <c r="D121" s="79"/>
      <c r="E121" s="79"/>
      <c r="F121" s="28" t="s">
        <v>47</v>
      </c>
      <c r="G121" s="30">
        <v>0.55578000000000005</v>
      </c>
      <c r="H121" s="31">
        <v>158.72</v>
      </c>
      <c r="I121" s="32">
        <v>158.72</v>
      </c>
      <c r="J121" s="47"/>
      <c r="K121" s="47"/>
      <c r="L121" s="32">
        <v>88.21</v>
      </c>
      <c r="M121" s="32">
        <v>88.21</v>
      </c>
      <c r="N121" s="47"/>
      <c r="O121" s="47"/>
      <c r="W121" s="26"/>
      <c r="X121" s="27"/>
      <c r="Y121" s="2" t="s">
        <v>70</v>
      </c>
    </row>
    <row r="122" spans="1:27" customFormat="1" ht="15" x14ac:dyDescent="0.25">
      <c r="A122" s="33"/>
      <c r="B122" s="34"/>
      <c r="C122" s="80" t="s">
        <v>48</v>
      </c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1"/>
      <c r="W122" s="26"/>
      <c r="X122" s="27"/>
      <c r="Z122" s="2" t="s">
        <v>48</v>
      </c>
    </row>
    <row r="123" spans="1:27" customFormat="1" ht="15" x14ac:dyDescent="0.25">
      <c r="A123" s="38"/>
      <c r="B123" s="35"/>
      <c r="C123" s="35"/>
      <c r="D123" s="35"/>
      <c r="E123" s="39" t="s">
        <v>135</v>
      </c>
      <c r="F123" s="40"/>
      <c r="G123" s="41"/>
      <c r="H123" s="11"/>
      <c r="I123" s="11"/>
      <c r="J123" s="11"/>
      <c r="K123" s="11"/>
      <c r="L123" s="42">
        <v>90.28</v>
      </c>
      <c r="M123" s="43"/>
      <c r="N123" s="44"/>
      <c r="O123" s="45"/>
      <c r="W123" s="26"/>
      <c r="X123" s="27"/>
    </row>
    <row r="124" spans="1:27" customFormat="1" ht="15" x14ac:dyDescent="0.25">
      <c r="A124" s="38"/>
      <c r="B124" s="35"/>
      <c r="C124" s="35"/>
      <c r="D124" s="35"/>
      <c r="E124" s="39" t="s">
        <v>136</v>
      </c>
      <c r="F124" s="40"/>
      <c r="G124" s="41"/>
      <c r="H124" s="11"/>
      <c r="I124" s="11"/>
      <c r="J124" s="11"/>
      <c r="K124" s="11"/>
      <c r="L124" s="42">
        <v>44.63</v>
      </c>
      <c r="M124" s="43"/>
      <c r="N124" s="44"/>
      <c r="O124" s="45"/>
      <c r="W124" s="26"/>
      <c r="X124" s="27"/>
    </row>
    <row r="125" spans="1:27" customFormat="1" ht="45" x14ac:dyDescent="0.25">
      <c r="A125" s="28" t="s">
        <v>137</v>
      </c>
      <c r="B125" s="29" t="s">
        <v>75</v>
      </c>
      <c r="C125" s="79" t="s">
        <v>76</v>
      </c>
      <c r="D125" s="79"/>
      <c r="E125" s="79"/>
      <c r="F125" s="28" t="s">
        <v>47</v>
      </c>
      <c r="G125" s="30">
        <v>0.55578000000000005</v>
      </c>
      <c r="H125" s="31">
        <v>110.52</v>
      </c>
      <c r="I125" s="32">
        <v>110.52</v>
      </c>
      <c r="J125" s="47"/>
      <c r="K125" s="47"/>
      <c r="L125" s="32">
        <v>61.42</v>
      </c>
      <c r="M125" s="32">
        <v>61.42</v>
      </c>
      <c r="N125" s="47"/>
      <c r="O125" s="47"/>
      <c r="W125" s="26"/>
      <c r="X125" s="27"/>
      <c r="Y125" s="2" t="s">
        <v>76</v>
      </c>
    </row>
    <row r="126" spans="1:27" customFormat="1" ht="15" x14ac:dyDescent="0.25">
      <c r="A126" s="33"/>
      <c r="B126" s="34"/>
      <c r="C126" s="80" t="s">
        <v>48</v>
      </c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1"/>
      <c r="W126" s="26"/>
      <c r="X126" s="27"/>
      <c r="Z126" s="2" t="s">
        <v>48</v>
      </c>
    </row>
    <row r="127" spans="1:27" customFormat="1" ht="15" x14ac:dyDescent="0.25">
      <c r="A127" s="38"/>
      <c r="B127" s="35"/>
      <c r="C127" s="35"/>
      <c r="D127" s="35"/>
      <c r="E127" s="39" t="s">
        <v>138</v>
      </c>
      <c r="F127" s="40"/>
      <c r="G127" s="41"/>
      <c r="H127" s="11"/>
      <c r="I127" s="11"/>
      <c r="J127" s="11"/>
      <c r="K127" s="11"/>
      <c r="L127" s="42">
        <v>62.86</v>
      </c>
      <c r="M127" s="43"/>
      <c r="N127" s="44"/>
      <c r="O127" s="45"/>
      <c r="W127" s="26"/>
      <c r="X127" s="27"/>
    </row>
    <row r="128" spans="1:27" customFormat="1" ht="15" x14ac:dyDescent="0.25">
      <c r="A128" s="38"/>
      <c r="B128" s="35"/>
      <c r="C128" s="35"/>
      <c r="D128" s="35"/>
      <c r="E128" s="39" t="s">
        <v>139</v>
      </c>
      <c r="F128" s="40"/>
      <c r="G128" s="41"/>
      <c r="H128" s="11"/>
      <c r="I128" s="11"/>
      <c r="J128" s="11"/>
      <c r="K128" s="11"/>
      <c r="L128" s="42">
        <v>31.08</v>
      </c>
      <c r="M128" s="43"/>
      <c r="N128" s="44"/>
      <c r="O128" s="45"/>
      <c r="W128" s="26"/>
      <c r="X128" s="27"/>
    </row>
    <row r="129" spans="1:27" customFormat="1" ht="45.75" x14ac:dyDescent="0.25">
      <c r="A129" s="28" t="s">
        <v>140</v>
      </c>
      <c r="B129" s="29" t="s">
        <v>32</v>
      </c>
      <c r="C129" s="79" t="s">
        <v>33</v>
      </c>
      <c r="D129" s="79"/>
      <c r="E129" s="79"/>
      <c r="F129" s="28" t="s">
        <v>34</v>
      </c>
      <c r="G129" s="30">
        <v>2.2042799999999998</v>
      </c>
      <c r="H129" s="31">
        <v>506.12</v>
      </c>
      <c r="I129" s="32">
        <v>157.13999999999999</v>
      </c>
      <c r="J129" s="32">
        <v>50.16</v>
      </c>
      <c r="K129" s="32">
        <v>8.5500000000000007</v>
      </c>
      <c r="L129" s="31">
        <v>1115.6300000000001</v>
      </c>
      <c r="M129" s="32">
        <v>346.38</v>
      </c>
      <c r="N129" s="32">
        <v>110.57</v>
      </c>
      <c r="O129" s="32">
        <v>18.850000000000001</v>
      </c>
      <c r="W129" s="26"/>
      <c r="X129" s="27"/>
      <c r="Y129" s="2" t="s">
        <v>33</v>
      </c>
    </row>
    <row r="130" spans="1:27" customFormat="1" ht="15" x14ac:dyDescent="0.25">
      <c r="A130" s="33"/>
      <c r="B130" s="34"/>
      <c r="C130" s="80" t="s">
        <v>35</v>
      </c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1"/>
      <c r="W130" s="26"/>
      <c r="X130" s="27"/>
      <c r="Z130" s="2" t="s">
        <v>35</v>
      </c>
    </row>
    <row r="131" spans="1:27" customFormat="1" ht="23.25" x14ac:dyDescent="0.25">
      <c r="A131" s="36"/>
      <c r="B131" s="37" t="s">
        <v>36</v>
      </c>
      <c r="C131" s="86" t="s">
        <v>37</v>
      </c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7"/>
      <c r="W131" s="26"/>
      <c r="X131" s="27"/>
      <c r="AA131" s="2" t="s">
        <v>37</v>
      </c>
    </row>
    <row r="132" spans="1:27" customFormat="1" ht="15" x14ac:dyDescent="0.25">
      <c r="A132" s="38"/>
      <c r="B132" s="35"/>
      <c r="C132" s="35"/>
      <c r="D132" s="35"/>
      <c r="E132" s="39" t="s">
        <v>38</v>
      </c>
      <c r="F132" s="40"/>
      <c r="G132" s="41"/>
      <c r="H132" s="11"/>
      <c r="I132" s="11"/>
      <c r="J132" s="11"/>
      <c r="K132" s="11"/>
      <c r="L132" s="42">
        <v>407.42</v>
      </c>
      <c r="M132" s="43"/>
      <c r="N132" s="44"/>
      <c r="O132" s="45"/>
      <c r="W132" s="26"/>
      <c r="X132" s="27"/>
    </row>
    <row r="133" spans="1:27" customFormat="1" ht="15" x14ac:dyDescent="0.25">
      <c r="A133" s="38"/>
      <c r="B133" s="35"/>
      <c r="C133" s="35"/>
      <c r="D133" s="35"/>
      <c r="E133" s="39" t="s">
        <v>39</v>
      </c>
      <c r="F133" s="40"/>
      <c r="G133" s="41"/>
      <c r="H133" s="11"/>
      <c r="I133" s="11"/>
      <c r="J133" s="11"/>
      <c r="K133" s="11"/>
      <c r="L133" s="42">
        <v>231.01</v>
      </c>
      <c r="M133" s="43"/>
      <c r="N133" s="44"/>
      <c r="O133" s="45"/>
      <c r="W133" s="26"/>
      <c r="X133" s="27"/>
    </row>
    <row r="134" spans="1:27" customFormat="1" ht="45" x14ac:dyDescent="0.25">
      <c r="A134" s="28" t="s">
        <v>141</v>
      </c>
      <c r="B134" s="29" t="s">
        <v>41</v>
      </c>
      <c r="C134" s="79" t="s">
        <v>42</v>
      </c>
      <c r="D134" s="79"/>
      <c r="E134" s="79"/>
      <c r="F134" s="28" t="s">
        <v>34</v>
      </c>
      <c r="G134" s="46">
        <v>2.7333069999999999</v>
      </c>
      <c r="H134" s="31">
        <v>722.29</v>
      </c>
      <c r="I134" s="47"/>
      <c r="J134" s="47"/>
      <c r="K134" s="47"/>
      <c r="L134" s="31">
        <v>1974.24</v>
      </c>
      <c r="M134" s="47"/>
      <c r="N134" s="47"/>
      <c r="O134" s="47"/>
      <c r="W134" s="26"/>
      <c r="X134" s="27"/>
      <c r="Y134" s="2" t="s">
        <v>42</v>
      </c>
    </row>
    <row r="135" spans="1:27" customFormat="1" ht="15" x14ac:dyDescent="0.25">
      <c r="A135" s="33"/>
      <c r="B135" s="34"/>
      <c r="C135" s="80" t="s">
        <v>43</v>
      </c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1"/>
      <c r="W135" s="26"/>
      <c r="X135" s="27"/>
      <c r="Z135" s="2" t="s">
        <v>43</v>
      </c>
    </row>
    <row r="136" spans="1:27" customFormat="1" ht="45" x14ac:dyDescent="0.25">
      <c r="A136" s="28" t="s">
        <v>142</v>
      </c>
      <c r="B136" s="29" t="s">
        <v>86</v>
      </c>
      <c r="C136" s="79" t="s">
        <v>87</v>
      </c>
      <c r="D136" s="79"/>
      <c r="E136" s="79"/>
      <c r="F136" s="28" t="s">
        <v>47</v>
      </c>
      <c r="G136" s="30">
        <v>0.55578000000000005</v>
      </c>
      <c r="H136" s="31">
        <v>3448.92</v>
      </c>
      <c r="I136" s="31">
        <v>1666.99</v>
      </c>
      <c r="J136" s="31">
        <v>1162.05</v>
      </c>
      <c r="K136" s="32">
        <v>15.66</v>
      </c>
      <c r="L136" s="31">
        <v>1916.84</v>
      </c>
      <c r="M136" s="32">
        <v>926.48</v>
      </c>
      <c r="N136" s="32">
        <v>645.84</v>
      </c>
      <c r="O136" s="32">
        <v>8.6999999999999993</v>
      </c>
      <c r="W136" s="26"/>
      <c r="X136" s="27"/>
      <c r="Y136" s="2" t="s">
        <v>87</v>
      </c>
    </row>
    <row r="137" spans="1:27" customFormat="1" ht="15" x14ac:dyDescent="0.25">
      <c r="A137" s="33"/>
      <c r="B137" s="34"/>
      <c r="C137" s="80" t="s">
        <v>48</v>
      </c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1"/>
      <c r="W137" s="26"/>
      <c r="X137" s="27"/>
      <c r="Z137" s="2" t="s">
        <v>48</v>
      </c>
    </row>
    <row r="138" spans="1:27" customFormat="1" ht="23.25" x14ac:dyDescent="0.25">
      <c r="A138" s="36"/>
      <c r="B138" s="37" t="s">
        <v>36</v>
      </c>
      <c r="C138" s="86" t="s">
        <v>37</v>
      </c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7"/>
      <c r="W138" s="26"/>
      <c r="X138" s="27"/>
      <c r="AA138" s="2" t="s">
        <v>37</v>
      </c>
    </row>
    <row r="139" spans="1:27" customFormat="1" ht="15" x14ac:dyDescent="0.25">
      <c r="A139" s="38"/>
      <c r="B139" s="35"/>
      <c r="C139" s="35"/>
      <c r="D139" s="35"/>
      <c r="E139" s="39" t="s">
        <v>143</v>
      </c>
      <c r="F139" s="40"/>
      <c r="G139" s="41"/>
      <c r="H139" s="11"/>
      <c r="I139" s="11"/>
      <c r="J139" s="11"/>
      <c r="K139" s="11"/>
      <c r="L139" s="49">
        <v>1043.2</v>
      </c>
      <c r="M139" s="43"/>
      <c r="N139" s="44"/>
      <c r="O139" s="45"/>
      <c r="W139" s="26"/>
      <c r="X139" s="27"/>
    </row>
    <row r="140" spans="1:27" customFormat="1" ht="15" x14ac:dyDescent="0.25">
      <c r="A140" s="38"/>
      <c r="B140" s="35"/>
      <c r="C140" s="35"/>
      <c r="D140" s="35"/>
      <c r="E140" s="39" t="s">
        <v>144</v>
      </c>
      <c r="F140" s="40"/>
      <c r="G140" s="41"/>
      <c r="H140" s="11"/>
      <c r="I140" s="11"/>
      <c r="J140" s="11"/>
      <c r="K140" s="11"/>
      <c r="L140" s="42">
        <v>591.5</v>
      </c>
      <c r="M140" s="43"/>
      <c r="N140" s="44"/>
      <c r="O140" s="45"/>
      <c r="W140" s="26"/>
      <c r="X140" s="27"/>
    </row>
    <row r="141" spans="1:27" customFormat="1" ht="45" x14ac:dyDescent="0.25">
      <c r="A141" s="28" t="s">
        <v>145</v>
      </c>
      <c r="B141" s="29" t="s">
        <v>91</v>
      </c>
      <c r="C141" s="79" t="s">
        <v>92</v>
      </c>
      <c r="D141" s="79"/>
      <c r="E141" s="79"/>
      <c r="F141" s="28" t="s">
        <v>93</v>
      </c>
      <c r="G141" s="46">
        <v>0.29274899999999998</v>
      </c>
      <c r="H141" s="31">
        <v>10484</v>
      </c>
      <c r="I141" s="47"/>
      <c r="J141" s="47"/>
      <c r="K141" s="47"/>
      <c r="L141" s="31">
        <v>3069.18</v>
      </c>
      <c r="M141" s="47"/>
      <c r="N141" s="47"/>
      <c r="O141" s="47"/>
      <c r="W141" s="26"/>
      <c r="X141" s="27"/>
      <c r="Y141" s="2" t="s">
        <v>92</v>
      </c>
    </row>
    <row r="142" spans="1:27" customFormat="1" ht="15" x14ac:dyDescent="0.25">
      <c r="A142" s="33"/>
      <c r="B142" s="34"/>
      <c r="C142" s="80" t="s">
        <v>146</v>
      </c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1"/>
      <c r="W142" s="26"/>
      <c r="X142" s="27"/>
      <c r="Z142" s="2" t="s">
        <v>146</v>
      </c>
    </row>
    <row r="143" spans="1:27" customFormat="1" ht="45" x14ac:dyDescent="0.25">
      <c r="A143" s="28" t="s">
        <v>147</v>
      </c>
      <c r="B143" s="29" t="s">
        <v>69</v>
      </c>
      <c r="C143" s="79" t="s">
        <v>70</v>
      </c>
      <c r="D143" s="79"/>
      <c r="E143" s="79"/>
      <c r="F143" s="28" t="s">
        <v>47</v>
      </c>
      <c r="G143" s="46">
        <v>3.7793040000000002</v>
      </c>
      <c r="H143" s="31">
        <v>158.72</v>
      </c>
      <c r="I143" s="32">
        <v>158.72</v>
      </c>
      <c r="J143" s="47"/>
      <c r="K143" s="47"/>
      <c r="L143" s="32">
        <v>599.85</v>
      </c>
      <c r="M143" s="32">
        <v>599.85</v>
      </c>
      <c r="N143" s="47"/>
      <c r="O143" s="47"/>
      <c r="W143" s="26"/>
      <c r="X143" s="27"/>
      <c r="Y143" s="2" t="s">
        <v>70</v>
      </c>
    </row>
    <row r="144" spans="1:27" customFormat="1" ht="15" x14ac:dyDescent="0.25">
      <c r="A144" s="33"/>
      <c r="B144" s="34"/>
      <c r="C144" s="80" t="s">
        <v>148</v>
      </c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1"/>
      <c r="W144" s="26"/>
      <c r="X144" s="27"/>
      <c r="Z144" s="2" t="s">
        <v>148</v>
      </c>
    </row>
    <row r="145" spans="1:27" customFormat="1" ht="15" x14ac:dyDescent="0.25">
      <c r="A145" s="38"/>
      <c r="B145" s="35"/>
      <c r="C145" s="35"/>
      <c r="D145" s="35"/>
      <c r="E145" s="39" t="s">
        <v>149</v>
      </c>
      <c r="F145" s="40"/>
      <c r="G145" s="41"/>
      <c r="H145" s="11"/>
      <c r="I145" s="11"/>
      <c r="J145" s="11"/>
      <c r="K145" s="11"/>
      <c r="L145" s="42">
        <v>613.95000000000005</v>
      </c>
      <c r="M145" s="43"/>
      <c r="N145" s="44"/>
      <c r="O145" s="45"/>
      <c r="W145" s="26"/>
      <c r="X145" s="27"/>
    </row>
    <row r="146" spans="1:27" customFormat="1" ht="15" x14ac:dyDescent="0.25">
      <c r="A146" s="38"/>
      <c r="B146" s="35"/>
      <c r="C146" s="35"/>
      <c r="D146" s="35"/>
      <c r="E146" s="39" t="s">
        <v>150</v>
      </c>
      <c r="F146" s="40"/>
      <c r="G146" s="41"/>
      <c r="H146" s="11"/>
      <c r="I146" s="11"/>
      <c r="J146" s="11"/>
      <c r="K146" s="11"/>
      <c r="L146" s="42">
        <v>303.52999999999997</v>
      </c>
      <c r="M146" s="43"/>
      <c r="N146" s="44"/>
      <c r="O146" s="45"/>
      <c r="W146" s="26"/>
      <c r="X146" s="27"/>
    </row>
    <row r="147" spans="1:27" customFormat="1" ht="45" x14ac:dyDescent="0.25">
      <c r="A147" s="28" t="s">
        <v>151</v>
      </c>
      <c r="B147" s="29" t="s">
        <v>75</v>
      </c>
      <c r="C147" s="79" t="s">
        <v>76</v>
      </c>
      <c r="D147" s="79"/>
      <c r="E147" s="79"/>
      <c r="F147" s="28" t="s">
        <v>47</v>
      </c>
      <c r="G147" s="46">
        <v>3.7793040000000002</v>
      </c>
      <c r="H147" s="31">
        <v>110.52</v>
      </c>
      <c r="I147" s="32">
        <v>110.52</v>
      </c>
      <c r="J147" s="47"/>
      <c r="K147" s="47"/>
      <c r="L147" s="32">
        <v>417.69</v>
      </c>
      <c r="M147" s="32">
        <v>417.69</v>
      </c>
      <c r="N147" s="47"/>
      <c r="O147" s="47"/>
      <c r="W147" s="26"/>
      <c r="X147" s="27"/>
      <c r="Y147" s="2" t="s">
        <v>76</v>
      </c>
    </row>
    <row r="148" spans="1:27" customFormat="1" ht="15" x14ac:dyDescent="0.25">
      <c r="A148" s="33"/>
      <c r="B148" s="34"/>
      <c r="C148" s="80" t="s">
        <v>148</v>
      </c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1"/>
      <c r="W148" s="26"/>
      <c r="X148" s="27"/>
      <c r="Z148" s="2" t="s">
        <v>148</v>
      </c>
    </row>
    <row r="149" spans="1:27" customFormat="1" ht="15" x14ac:dyDescent="0.25">
      <c r="A149" s="38"/>
      <c r="B149" s="35"/>
      <c r="C149" s="35"/>
      <c r="D149" s="35"/>
      <c r="E149" s="39" t="s">
        <v>152</v>
      </c>
      <c r="F149" s="40"/>
      <c r="G149" s="41"/>
      <c r="H149" s="11"/>
      <c r="I149" s="11"/>
      <c r="J149" s="11"/>
      <c r="K149" s="11"/>
      <c r="L149" s="42">
        <v>427.5</v>
      </c>
      <c r="M149" s="43"/>
      <c r="N149" s="44"/>
      <c r="O149" s="45"/>
      <c r="W149" s="26"/>
      <c r="X149" s="27"/>
    </row>
    <row r="150" spans="1:27" customFormat="1" ht="15" x14ac:dyDescent="0.25">
      <c r="A150" s="38"/>
      <c r="B150" s="35"/>
      <c r="C150" s="35"/>
      <c r="D150" s="35"/>
      <c r="E150" s="39" t="s">
        <v>153</v>
      </c>
      <c r="F150" s="40"/>
      <c r="G150" s="41"/>
      <c r="H150" s="11"/>
      <c r="I150" s="11"/>
      <c r="J150" s="11"/>
      <c r="K150" s="11"/>
      <c r="L150" s="42">
        <v>211.35</v>
      </c>
      <c r="M150" s="43"/>
      <c r="N150" s="44"/>
      <c r="O150" s="45"/>
      <c r="W150" s="26"/>
      <c r="X150" s="27"/>
    </row>
    <row r="151" spans="1:27" customFormat="1" ht="45.75" x14ac:dyDescent="0.25">
      <c r="A151" s="28" t="s">
        <v>154</v>
      </c>
      <c r="B151" s="29" t="s">
        <v>32</v>
      </c>
      <c r="C151" s="79" t="s">
        <v>33</v>
      </c>
      <c r="D151" s="79"/>
      <c r="E151" s="79"/>
      <c r="F151" s="28" t="s">
        <v>34</v>
      </c>
      <c r="G151" s="46">
        <v>14.989103999999999</v>
      </c>
      <c r="H151" s="31">
        <v>506.12</v>
      </c>
      <c r="I151" s="32">
        <v>157.13999999999999</v>
      </c>
      <c r="J151" s="32">
        <v>50.16</v>
      </c>
      <c r="K151" s="32">
        <v>8.5500000000000007</v>
      </c>
      <c r="L151" s="31">
        <v>7586.29</v>
      </c>
      <c r="M151" s="31">
        <v>2355.39</v>
      </c>
      <c r="N151" s="32">
        <v>751.85</v>
      </c>
      <c r="O151" s="32">
        <v>128.16</v>
      </c>
      <c r="W151" s="26"/>
      <c r="X151" s="27"/>
      <c r="Y151" s="2" t="s">
        <v>33</v>
      </c>
    </row>
    <row r="152" spans="1:27" customFormat="1" ht="15" x14ac:dyDescent="0.25">
      <c r="A152" s="33"/>
      <c r="B152" s="34"/>
      <c r="C152" s="80" t="s">
        <v>155</v>
      </c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1"/>
      <c r="W152" s="26"/>
      <c r="X152" s="27"/>
      <c r="Z152" s="2" t="s">
        <v>155</v>
      </c>
    </row>
    <row r="153" spans="1:27" customFormat="1" ht="23.25" x14ac:dyDescent="0.25">
      <c r="A153" s="36"/>
      <c r="B153" s="37" t="s">
        <v>36</v>
      </c>
      <c r="C153" s="86" t="s">
        <v>37</v>
      </c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7"/>
      <c r="W153" s="26"/>
      <c r="X153" s="27"/>
      <c r="AA153" s="2" t="s">
        <v>37</v>
      </c>
    </row>
    <row r="154" spans="1:27" customFormat="1" ht="15" x14ac:dyDescent="0.25">
      <c r="A154" s="38"/>
      <c r="B154" s="35"/>
      <c r="C154" s="35"/>
      <c r="D154" s="35"/>
      <c r="E154" s="39" t="s">
        <v>156</v>
      </c>
      <c r="F154" s="40"/>
      <c r="G154" s="41"/>
      <c r="H154" s="11"/>
      <c r="I154" s="11"/>
      <c r="J154" s="11"/>
      <c r="K154" s="11"/>
      <c r="L154" s="49">
        <v>2770.4</v>
      </c>
      <c r="M154" s="43"/>
      <c r="N154" s="44"/>
      <c r="O154" s="45"/>
      <c r="W154" s="26"/>
      <c r="X154" s="27"/>
    </row>
    <row r="155" spans="1:27" customFormat="1" ht="15" x14ac:dyDescent="0.25">
      <c r="A155" s="38"/>
      <c r="B155" s="35"/>
      <c r="C155" s="35"/>
      <c r="D155" s="35"/>
      <c r="E155" s="39" t="s">
        <v>157</v>
      </c>
      <c r="F155" s="40"/>
      <c r="G155" s="41"/>
      <c r="H155" s="11"/>
      <c r="I155" s="11"/>
      <c r="J155" s="11"/>
      <c r="K155" s="11"/>
      <c r="L155" s="49">
        <v>1570.84</v>
      </c>
      <c r="M155" s="43"/>
      <c r="N155" s="44"/>
      <c r="O155" s="45"/>
      <c r="W155" s="26"/>
      <c r="X155" s="27"/>
    </row>
    <row r="156" spans="1:27" customFormat="1" ht="45" x14ac:dyDescent="0.25">
      <c r="A156" s="28" t="s">
        <v>158</v>
      </c>
      <c r="B156" s="29" t="s">
        <v>41</v>
      </c>
      <c r="C156" s="79" t="s">
        <v>42</v>
      </c>
      <c r="D156" s="79"/>
      <c r="E156" s="79"/>
      <c r="F156" s="28" t="s">
        <v>34</v>
      </c>
      <c r="G156" s="46">
        <v>18.586489</v>
      </c>
      <c r="H156" s="31">
        <v>722.29</v>
      </c>
      <c r="I156" s="47"/>
      <c r="J156" s="47"/>
      <c r="K156" s="47"/>
      <c r="L156" s="31">
        <v>13424.84</v>
      </c>
      <c r="M156" s="47"/>
      <c r="N156" s="47"/>
      <c r="O156" s="47"/>
      <c r="W156" s="26"/>
      <c r="X156" s="27"/>
      <c r="Y156" s="2" t="s">
        <v>42</v>
      </c>
    </row>
    <row r="157" spans="1:27" customFormat="1" ht="15" x14ac:dyDescent="0.25">
      <c r="A157" s="33"/>
      <c r="B157" s="34"/>
      <c r="C157" s="80" t="s">
        <v>159</v>
      </c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1"/>
      <c r="W157" s="26"/>
      <c r="X157" s="27"/>
      <c r="Z157" s="2" t="s">
        <v>159</v>
      </c>
    </row>
    <row r="158" spans="1:27" customFormat="1" ht="45" x14ac:dyDescent="0.25">
      <c r="A158" s="28" t="s">
        <v>160</v>
      </c>
      <c r="B158" s="29" t="s">
        <v>86</v>
      </c>
      <c r="C158" s="79" t="s">
        <v>87</v>
      </c>
      <c r="D158" s="79"/>
      <c r="E158" s="79"/>
      <c r="F158" s="28" t="s">
        <v>47</v>
      </c>
      <c r="G158" s="46">
        <v>3.7793040000000002</v>
      </c>
      <c r="H158" s="31">
        <v>3448.92</v>
      </c>
      <c r="I158" s="31">
        <v>1666.99</v>
      </c>
      <c r="J158" s="31">
        <v>1162.05</v>
      </c>
      <c r="K158" s="32">
        <v>15.66</v>
      </c>
      <c r="L158" s="31">
        <v>13034.52</v>
      </c>
      <c r="M158" s="31">
        <v>6300.06</v>
      </c>
      <c r="N158" s="31">
        <v>4391.74</v>
      </c>
      <c r="O158" s="32">
        <v>59.18</v>
      </c>
      <c r="W158" s="26"/>
      <c r="X158" s="27"/>
      <c r="Y158" s="2" t="s">
        <v>87</v>
      </c>
    </row>
    <row r="159" spans="1:27" customFormat="1" ht="15" x14ac:dyDescent="0.25">
      <c r="A159" s="33"/>
      <c r="B159" s="34"/>
      <c r="C159" s="80" t="s">
        <v>148</v>
      </c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1"/>
      <c r="W159" s="26"/>
      <c r="X159" s="27"/>
      <c r="Z159" s="2" t="s">
        <v>148</v>
      </c>
    </row>
    <row r="160" spans="1:27" customFormat="1" ht="23.25" x14ac:dyDescent="0.25">
      <c r="A160" s="36"/>
      <c r="B160" s="37" t="s">
        <v>36</v>
      </c>
      <c r="C160" s="86" t="s">
        <v>37</v>
      </c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7"/>
      <c r="W160" s="26"/>
      <c r="X160" s="27"/>
      <c r="AA160" s="2" t="s">
        <v>37</v>
      </c>
    </row>
    <row r="161" spans="1:27" customFormat="1" ht="15" x14ac:dyDescent="0.25">
      <c r="A161" s="38"/>
      <c r="B161" s="35"/>
      <c r="C161" s="35"/>
      <c r="D161" s="35"/>
      <c r="E161" s="39" t="s">
        <v>161</v>
      </c>
      <c r="F161" s="40"/>
      <c r="G161" s="41"/>
      <c r="H161" s="11"/>
      <c r="I161" s="11"/>
      <c r="J161" s="11"/>
      <c r="K161" s="11"/>
      <c r="L161" s="49">
        <v>7093.74</v>
      </c>
      <c r="M161" s="43"/>
      <c r="N161" s="44"/>
      <c r="O161" s="45"/>
      <c r="W161" s="26"/>
      <c r="X161" s="27"/>
    </row>
    <row r="162" spans="1:27" customFormat="1" ht="15" x14ac:dyDescent="0.25">
      <c r="A162" s="38"/>
      <c r="B162" s="35"/>
      <c r="C162" s="35"/>
      <c r="D162" s="35"/>
      <c r="E162" s="39" t="s">
        <v>162</v>
      </c>
      <c r="F162" s="40"/>
      <c r="G162" s="41"/>
      <c r="H162" s="11"/>
      <c r="I162" s="11"/>
      <c r="J162" s="11"/>
      <c r="K162" s="11"/>
      <c r="L162" s="49">
        <v>4022.22</v>
      </c>
      <c r="M162" s="43"/>
      <c r="N162" s="44"/>
      <c r="O162" s="45"/>
      <c r="W162" s="26"/>
      <c r="X162" s="27"/>
    </row>
    <row r="163" spans="1:27" customFormat="1" ht="45" x14ac:dyDescent="0.25">
      <c r="A163" s="28" t="s">
        <v>163</v>
      </c>
      <c r="B163" s="29" t="s">
        <v>91</v>
      </c>
      <c r="C163" s="79" t="s">
        <v>92</v>
      </c>
      <c r="D163" s="79"/>
      <c r="E163" s="79"/>
      <c r="F163" s="28" t="s">
        <v>93</v>
      </c>
      <c r="G163" s="46">
        <v>1.9906919999999999</v>
      </c>
      <c r="H163" s="31">
        <v>10484</v>
      </c>
      <c r="I163" s="47"/>
      <c r="J163" s="47"/>
      <c r="K163" s="47"/>
      <c r="L163" s="31">
        <v>20870.41</v>
      </c>
      <c r="M163" s="47"/>
      <c r="N163" s="47"/>
      <c r="O163" s="47"/>
      <c r="W163" s="26"/>
      <c r="X163" s="27"/>
      <c r="Y163" s="2" t="s">
        <v>92</v>
      </c>
    </row>
    <row r="164" spans="1:27" customFormat="1" ht="15" x14ac:dyDescent="0.25">
      <c r="A164" s="33"/>
      <c r="B164" s="34"/>
      <c r="C164" s="80" t="s">
        <v>164</v>
      </c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1"/>
      <c r="W164" s="26"/>
      <c r="X164" s="27"/>
      <c r="Z164" s="2" t="s">
        <v>164</v>
      </c>
    </row>
    <row r="165" spans="1:27" customFormat="1" ht="15" x14ac:dyDescent="0.25">
      <c r="A165" s="78" t="s">
        <v>165</v>
      </c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W165" s="26"/>
      <c r="X165" s="27" t="s">
        <v>165</v>
      </c>
    </row>
    <row r="166" spans="1:27" customFormat="1" ht="45" x14ac:dyDescent="0.25">
      <c r="A166" s="28" t="s">
        <v>166</v>
      </c>
      <c r="B166" s="29" t="s">
        <v>69</v>
      </c>
      <c r="C166" s="79" t="s">
        <v>70</v>
      </c>
      <c r="D166" s="79"/>
      <c r="E166" s="79"/>
      <c r="F166" s="28" t="s">
        <v>47</v>
      </c>
      <c r="G166" s="46">
        <v>5.2500999999999999E-2</v>
      </c>
      <c r="H166" s="31">
        <v>158.72</v>
      </c>
      <c r="I166" s="32">
        <v>158.72</v>
      </c>
      <c r="J166" s="47"/>
      <c r="K166" s="47"/>
      <c r="L166" s="32">
        <v>8.33</v>
      </c>
      <c r="M166" s="32">
        <v>8.33</v>
      </c>
      <c r="N166" s="47"/>
      <c r="O166" s="47"/>
      <c r="W166" s="26"/>
      <c r="X166" s="27"/>
      <c r="Y166" s="2" t="s">
        <v>70</v>
      </c>
    </row>
    <row r="167" spans="1:27" customFormat="1" ht="15" x14ac:dyDescent="0.25">
      <c r="A167" s="33"/>
      <c r="B167" s="34"/>
      <c r="C167" s="80" t="s">
        <v>167</v>
      </c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1"/>
      <c r="W167" s="26"/>
      <c r="X167" s="27"/>
      <c r="Z167" s="2" t="s">
        <v>167</v>
      </c>
    </row>
    <row r="168" spans="1:27" customFormat="1" ht="15" x14ac:dyDescent="0.25">
      <c r="A168" s="38"/>
      <c r="B168" s="35"/>
      <c r="C168" s="35"/>
      <c r="D168" s="35"/>
      <c r="E168" s="39" t="s">
        <v>168</v>
      </c>
      <c r="F168" s="40"/>
      <c r="G168" s="41"/>
      <c r="H168" s="11"/>
      <c r="I168" s="11"/>
      <c r="J168" s="11"/>
      <c r="K168" s="11"/>
      <c r="L168" s="42">
        <v>8.5299999999999994</v>
      </c>
      <c r="M168" s="43"/>
      <c r="N168" s="44"/>
      <c r="O168" s="45"/>
      <c r="W168" s="26"/>
      <c r="X168" s="27"/>
    </row>
    <row r="169" spans="1:27" customFormat="1" ht="15" x14ac:dyDescent="0.25">
      <c r="A169" s="38"/>
      <c r="B169" s="35"/>
      <c r="C169" s="35"/>
      <c r="D169" s="35"/>
      <c r="E169" s="39" t="s">
        <v>169</v>
      </c>
      <c r="F169" s="40"/>
      <c r="G169" s="41"/>
      <c r="H169" s="11"/>
      <c r="I169" s="11"/>
      <c r="J169" s="11"/>
      <c r="K169" s="11"/>
      <c r="L169" s="42">
        <v>4.22</v>
      </c>
      <c r="M169" s="43"/>
      <c r="N169" s="44"/>
      <c r="O169" s="45"/>
      <c r="W169" s="26"/>
      <c r="X169" s="27"/>
    </row>
    <row r="170" spans="1:27" customFormat="1" ht="45" x14ac:dyDescent="0.25">
      <c r="A170" s="28" t="s">
        <v>170</v>
      </c>
      <c r="B170" s="29" t="s">
        <v>75</v>
      </c>
      <c r="C170" s="79" t="s">
        <v>76</v>
      </c>
      <c r="D170" s="79"/>
      <c r="E170" s="79"/>
      <c r="F170" s="28" t="s">
        <v>47</v>
      </c>
      <c r="G170" s="46">
        <v>5.2500999999999999E-2</v>
      </c>
      <c r="H170" s="31">
        <v>110.52</v>
      </c>
      <c r="I170" s="32">
        <v>110.52</v>
      </c>
      <c r="J170" s="47"/>
      <c r="K170" s="47"/>
      <c r="L170" s="32">
        <v>5.8</v>
      </c>
      <c r="M170" s="32">
        <v>5.8</v>
      </c>
      <c r="N170" s="47"/>
      <c r="O170" s="47"/>
      <c r="W170" s="26"/>
      <c r="X170" s="27"/>
      <c r="Y170" s="2" t="s">
        <v>76</v>
      </c>
    </row>
    <row r="171" spans="1:27" customFormat="1" ht="15" x14ac:dyDescent="0.25">
      <c r="A171" s="33"/>
      <c r="B171" s="34"/>
      <c r="C171" s="80" t="s">
        <v>167</v>
      </c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1"/>
      <c r="W171" s="26"/>
      <c r="X171" s="27"/>
      <c r="Z171" s="2" t="s">
        <v>167</v>
      </c>
    </row>
    <row r="172" spans="1:27" customFormat="1" ht="15" x14ac:dyDescent="0.25">
      <c r="A172" s="38"/>
      <c r="B172" s="35"/>
      <c r="C172" s="35"/>
      <c r="D172" s="35"/>
      <c r="E172" s="39" t="s">
        <v>171</v>
      </c>
      <c r="F172" s="40"/>
      <c r="G172" s="41"/>
      <c r="H172" s="11"/>
      <c r="I172" s="11"/>
      <c r="J172" s="11"/>
      <c r="K172" s="11"/>
      <c r="L172" s="42">
        <v>5.94</v>
      </c>
      <c r="M172" s="43"/>
      <c r="N172" s="44"/>
      <c r="O172" s="45"/>
      <c r="W172" s="26"/>
      <c r="X172" s="27"/>
    </row>
    <row r="173" spans="1:27" customFormat="1" ht="15" x14ac:dyDescent="0.25">
      <c r="A173" s="38"/>
      <c r="B173" s="35"/>
      <c r="C173" s="35"/>
      <c r="D173" s="35"/>
      <c r="E173" s="39" t="s">
        <v>172</v>
      </c>
      <c r="F173" s="40"/>
      <c r="G173" s="41"/>
      <c r="H173" s="11"/>
      <c r="I173" s="11"/>
      <c r="J173" s="11"/>
      <c r="K173" s="11"/>
      <c r="L173" s="42">
        <v>2.93</v>
      </c>
      <c r="M173" s="43"/>
      <c r="N173" s="44"/>
      <c r="O173" s="45"/>
      <c r="W173" s="26"/>
      <c r="X173" s="27"/>
    </row>
    <row r="174" spans="1:27" customFormat="1" ht="45.75" x14ac:dyDescent="0.25">
      <c r="A174" s="28" t="s">
        <v>173</v>
      </c>
      <c r="B174" s="29" t="s">
        <v>32</v>
      </c>
      <c r="C174" s="79" t="s">
        <v>33</v>
      </c>
      <c r="D174" s="79"/>
      <c r="E174" s="79"/>
      <c r="F174" s="28" t="s">
        <v>34</v>
      </c>
      <c r="G174" s="46">
        <v>0.22457299999999999</v>
      </c>
      <c r="H174" s="31">
        <v>506.12</v>
      </c>
      <c r="I174" s="32">
        <v>157.13999999999999</v>
      </c>
      <c r="J174" s="32">
        <v>50.16</v>
      </c>
      <c r="K174" s="32">
        <v>8.5500000000000007</v>
      </c>
      <c r="L174" s="32">
        <v>113.66</v>
      </c>
      <c r="M174" s="32">
        <v>35.29</v>
      </c>
      <c r="N174" s="32">
        <v>11.26</v>
      </c>
      <c r="O174" s="32">
        <v>1.92</v>
      </c>
      <c r="W174" s="26"/>
      <c r="X174" s="27"/>
      <c r="Y174" s="2" t="s">
        <v>33</v>
      </c>
    </row>
    <row r="175" spans="1:27" customFormat="1" ht="15" x14ac:dyDescent="0.25">
      <c r="A175" s="33"/>
      <c r="B175" s="34"/>
      <c r="C175" s="80" t="s">
        <v>174</v>
      </c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1"/>
      <c r="W175" s="26"/>
      <c r="X175" s="27"/>
      <c r="Z175" s="2" t="s">
        <v>174</v>
      </c>
    </row>
    <row r="176" spans="1:27" customFormat="1" ht="23.25" x14ac:dyDescent="0.25">
      <c r="A176" s="36"/>
      <c r="B176" s="37" t="s">
        <v>36</v>
      </c>
      <c r="C176" s="86" t="s">
        <v>37</v>
      </c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7"/>
      <c r="W176" s="26"/>
      <c r="X176" s="27"/>
      <c r="AA176" s="2" t="s">
        <v>37</v>
      </c>
    </row>
    <row r="177" spans="1:27" customFormat="1" ht="15" x14ac:dyDescent="0.25">
      <c r="A177" s="38"/>
      <c r="B177" s="35"/>
      <c r="C177" s="35"/>
      <c r="D177" s="35"/>
      <c r="E177" s="39" t="s">
        <v>175</v>
      </c>
      <c r="F177" s="40"/>
      <c r="G177" s="41"/>
      <c r="H177" s="11"/>
      <c r="I177" s="11"/>
      <c r="J177" s="11"/>
      <c r="K177" s="11"/>
      <c r="L177" s="42">
        <v>41.51</v>
      </c>
      <c r="M177" s="43"/>
      <c r="N177" s="44"/>
      <c r="O177" s="45"/>
      <c r="W177" s="26"/>
      <c r="X177" s="27"/>
    </row>
    <row r="178" spans="1:27" customFormat="1" ht="15" x14ac:dyDescent="0.25">
      <c r="A178" s="38"/>
      <c r="B178" s="35"/>
      <c r="C178" s="35"/>
      <c r="D178" s="35"/>
      <c r="E178" s="39" t="s">
        <v>176</v>
      </c>
      <c r="F178" s="40"/>
      <c r="G178" s="41"/>
      <c r="H178" s="11"/>
      <c r="I178" s="11"/>
      <c r="J178" s="11"/>
      <c r="K178" s="11"/>
      <c r="L178" s="42">
        <v>23.53</v>
      </c>
      <c r="M178" s="43"/>
      <c r="N178" s="44"/>
      <c r="O178" s="45"/>
      <c r="W178" s="26"/>
      <c r="X178" s="27"/>
    </row>
    <row r="179" spans="1:27" customFormat="1" ht="45" x14ac:dyDescent="0.25">
      <c r="A179" s="28" t="s">
        <v>177</v>
      </c>
      <c r="B179" s="29" t="s">
        <v>41</v>
      </c>
      <c r="C179" s="79" t="s">
        <v>42</v>
      </c>
      <c r="D179" s="79"/>
      <c r="E179" s="79"/>
      <c r="F179" s="28" t="s">
        <v>34</v>
      </c>
      <c r="G179" s="46">
        <v>0.27847100000000002</v>
      </c>
      <c r="H179" s="31">
        <v>722.29</v>
      </c>
      <c r="I179" s="47"/>
      <c r="J179" s="47"/>
      <c r="K179" s="47"/>
      <c r="L179" s="32">
        <v>201.14</v>
      </c>
      <c r="M179" s="47"/>
      <c r="N179" s="47"/>
      <c r="O179" s="47"/>
      <c r="W179" s="26"/>
      <c r="X179" s="27"/>
      <c r="Y179" s="2" t="s">
        <v>42</v>
      </c>
    </row>
    <row r="180" spans="1:27" customFormat="1" ht="15" x14ac:dyDescent="0.25">
      <c r="A180" s="33"/>
      <c r="B180" s="34"/>
      <c r="C180" s="80" t="s">
        <v>178</v>
      </c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1"/>
      <c r="W180" s="26"/>
      <c r="X180" s="27"/>
      <c r="Z180" s="2" t="s">
        <v>178</v>
      </c>
    </row>
    <row r="181" spans="1:27" customFormat="1" ht="45" x14ac:dyDescent="0.25">
      <c r="A181" s="28" t="s">
        <v>179</v>
      </c>
      <c r="B181" s="29" t="s">
        <v>86</v>
      </c>
      <c r="C181" s="79" t="s">
        <v>87</v>
      </c>
      <c r="D181" s="79"/>
      <c r="E181" s="79"/>
      <c r="F181" s="28" t="s">
        <v>47</v>
      </c>
      <c r="G181" s="46">
        <v>5.2500999999999999E-2</v>
      </c>
      <c r="H181" s="31">
        <v>3448.92</v>
      </c>
      <c r="I181" s="31">
        <v>1666.99</v>
      </c>
      <c r="J181" s="31">
        <v>1162.05</v>
      </c>
      <c r="K181" s="32">
        <v>15.66</v>
      </c>
      <c r="L181" s="32">
        <v>181.07</v>
      </c>
      <c r="M181" s="32">
        <v>87.52</v>
      </c>
      <c r="N181" s="32">
        <v>61.01</v>
      </c>
      <c r="O181" s="32">
        <v>0.82</v>
      </c>
      <c r="W181" s="26"/>
      <c r="X181" s="27"/>
      <c r="Y181" s="2" t="s">
        <v>87</v>
      </c>
    </row>
    <row r="182" spans="1:27" customFormat="1" ht="15" x14ac:dyDescent="0.25">
      <c r="A182" s="33"/>
      <c r="B182" s="34"/>
      <c r="C182" s="80" t="s">
        <v>167</v>
      </c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1"/>
      <c r="W182" s="26"/>
      <c r="X182" s="27"/>
      <c r="Z182" s="2" t="s">
        <v>167</v>
      </c>
    </row>
    <row r="183" spans="1:27" customFormat="1" ht="23.25" x14ac:dyDescent="0.25">
      <c r="A183" s="36"/>
      <c r="B183" s="37" t="s">
        <v>36</v>
      </c>
      <c r="C183" s="86" t="s">
        <v>37</v>
      </c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7"/>
      <c r="W183" s="26"/>
      <c r="X183" s="27"/>
      <c r="AA183" s="2" t="s">
        <v>37</v>
      </c>
    </row>
    <row r="184" spans="1:27" customFormat="1" ht="15" x14ac:dyDescent="0.25">
      <c r="A184" s="38"/>
      <c r="B184" s="35"/>
      <c r="C184" s="35"/>
      <c r="D184" s="35"/>
      <c r="E184" s="39" t="s">
        <v>180</v>
      </c>
      <c r="F184" s="40"/>
      <c r="G184" s="41"/>
      <c r="H184" s="11"/>
      <c r="I184" s="11"/>
      <c r="J184" s="11"/>
      <c r="K184" s="11"/>
      <c r="L184" s="42">
        <v>98.54</v>
      </c>
      <c r="M184" s="43"/>
      <c r="N184" s="44"/>
      <c r="O184" s="45"/>
      <c r="W184" s="26"/>
      <c r="X184" s="27"/>
    </row>
    <row r="185" spans="1:27" customFormat="1" ht="15" x14ac:dyDescent="0.25">
      <c r="A185" s="38"/>
      <c r="B185" s="35"/>
      <c r="C185" s="35"/>
      <c r="D185" s="35"/>
      <c r="E185" s="39" t="s">
        <v>181</v>
      </c>
      <c r="F185" s="40"/>
      <c r="G185" s="41"/>
      <c r="H185" s="11"/>
      <c r="I185" s="11"/>
      <c r="J185" s="11"/>
      <c r="K185" s="11"/>
      <c r="L185" s="42">
        <v>55.87</v>
      </c>
      <c r="M185" s="43"/>
      <c r="N185" s="44"/>
      <c r="O185" s="45"/>
      <c r="W185" s="26"/>
      <c r="X185" s="27"/>
    </row>
    <row r="186" spans="1:27" customFormat="1" ht="45" x14ac:dyDescent="0.25">
      <c r="A186" s="28" t="s">
        <v>182</v>
      </c>
      <c r="B186" s="29" t="s">
        <v>91</v>
      </c>
      <c r="C186" s="79" t="s">
        <v>92</v>
      </c>
      <c r="D186" s="79"/>
      <c r="E186" s="79"/>
      <c r="F186" s="28" t="s">
        <v>93</v>
      </c>
      <c r="G186" s="46">
        <v>2.7654000000000001E-2</v>
      </c>
      <c r="H186" s="31">
        <v>10484</v>
      </c>
      <c r="I186" s="47"/>
      <c r="J186" s="47"/>
      <c r="K186" s="47"/>
      <c r="L186" s="32">
        <v>289.92</v>
      </c>
      <c r="M186" s="47"/>
      <c r="N186" s="47"/>
      <c r="O186" s="47"/>
      <c r="W186" s="26"/>
      <c r="X186" s="27"/>
      <c r="Y186" s="2" t="s">
        <v>92</v>
      </c>
    </row>
    <row r="187" spans="1:27" customFormat="1" ht="15" x14ac:dyDescent="0.25">
      <c r="A187" s="33"/>
      <c r="B187" s="34"/>
      <c r="C187" s="80" t="s">
        <v>183</v>
      </c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1"/>
      <c r="W187" s="26"/>
      <c r="X187" s="27"/>
      <c r="Z187" s="2" t="s">
        <v>183</v>
      </c>
    </row>
    <row r="188" spans="1:27" customFormat="1" ht="45" x14ac:dyDescent="0.25">
      <c r="A188" s="28" t="s">
        <v>184</v>
      </c>
      <c r="B188" s="29" t="s">
        <v>69</v>
      </c>
      <c r="C188" s="79" t="s">
        <v>70</v>
      </c>
      <c r="D188" s="79"/>
      <c r="E188" s="79"/>
      <c r="F188" s="28" t="s">
        <v>47</v>
      </c>
      <c r="G188" s="46">
        <v>0.107388</v>
      </c>
      <c r="H188" s="31">
        <v>158.72</v>
      </c>
      <c r="I188" s="32">
        <v>158.72</v>
      </c>
      <c r="J188" s="47"/>
      <c r="K188" s="47"/>
      <c r="L188" s="32">
        <v>17.04</v>
      </c>
      <c r="M188" s="32">
        <v>17.04</v>
      </c>
      <c r="N188" s="47"/>
      <c r="O188" s="47"/>
      <c r="W188" s="26"/>
      <c r="X188" s="27"/>
      <c r="Y188" s="2" t="s">
        <v>70</v>
      </c>
    </row>
    <row r="189" spans="1:27" customFormat="1" ht="15" x14ac:dyDescent="0.25">
      <c r="A189" s="33"/>
      <c r="B189" s="34"/>
      <c r="C189" s="80" t="s">
        <v>185</v>
      </c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1"/>
      <c r="W189" s="26"/>
      <c r="X189" s="27"/>
      <c r="Z189" s="2" t="s">
        <v>185</v>
      </c>
    </row>
    <row r="190" spans="1:27" customFormat="1" ht="15" x14ac:dyDescent="0.25">
      <c r="A190" s="38"/>
      <c r="B190" s="35"/>
      <c r="C190" s="35"/>
      <c r="D190" s="35"/>
      <c r="E190" s="39" t="s">
        <v>186</v>
      </c>
      <c r="F190" s="40"/>
      <c r="G190" s="41"/>
      <c r="H190" s="11"/>
      <c r="I190" s="11"/>
      <c r="J190" s="11"/>
      <c r="K190" s="11"/>
      <c r="L190" s="42">
        <v>17.440000000000001</v>
      </c>
      <c r="M190" s="43"/>
      <c r="N190" s="44"/>
      <c r="O190" s="45"/>
      <c r="W190" s="26"/>
      <c r="X190" s="27"/>
    </row>
    <row r="191" spans="1:27" customFormat="1" ht="15" x14ac:dyDescent="0.25">
      <c r="A191" s="38"/>
      <c r="B191" s="35"/>
      <c r="C191" s="35"/>
      <c r="D191" s="35"/>
      <c r="E191" s="39" t="s">
        <v>187</v>
      </c>
      <c r="F191" s="40"/>
      <c r="G191" s="41"/>
      <c r="H191" s="11"/>
      <c r="I191" s="11"/>
      <c r="J191" s="11"/>
      <c r="K191" s="11"/>
      <c r="L191" s="42">
        <v>8.6199999999999992</v>
      </c>
      <c r="M191" s="43"/>
      <c r="N191" s="44"/>
      <c r="O191" s="45"/>
      <c r="W191" s="26"/>
      <c r="X191" s="27"/>
    </row>
    <row r="192" spans="1:27" customFormat="1" ht="45" x14ac:dyDescent="0.25">
      <c r="A192" s="28" t="s">
        <v>188</v>
      </c>
      <c r="B192" s="29" t="s">
        <v>75</v>
      </c>
      <c r="C192" s="79" t="s">
        <v>76</v>
      </c>
      <c r="D192" s="79"/>
      <c r="E192" s="79"/>
      <c r="F192" s="28" t="s">
        <v>47</v>
      </c>
      <c r="G192" s="46">
        <v>0.107388</v>
      </c>
      <c r="H192" s="31">
        <v>110.52</v>
      </c>
      <c r="I192" s="32">
        <v>110.52</v>
      </c>
      <c r="J192" s="47"/>
      <c r="K192" s="47"/>
      <c r="L192" s="32">
        <v>11.87</v>
      </c>
      <c r="M192" s="32">
        <v>11.87</v>
      </c>
      <c r="N192" s="47"/>
      <c r="O192" s="47"/>
      <c r="W192" s="26"/>
      <c r="X192" s="27"/>
      <c r="Y192" s="2" t="s">
        <v>76</v>
      </c>
    </row>
    <row r="193" spans="1:27" customFormat="1" ht="15" x14ac:dyDescent="0.25">
      <c r="A193" s="33"/>
      <c r="B193" s="34"/>
      <c r="C193" s="80" t="s">
        <v>185</v>
      </c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1"/>
      <c r="W193" s="26"/>
      <c r="X193" s="27"/>
      <c r="Z193" s="2" t="s">
        <v>185</v>
      </c>
    </row>
    <row r="194" spans="1:27" customFormat="1" ht="15" x14ac:dyDescent="0.25">
      <c r="A194" s="38"/>
      <c r="B194" s="35"/>
      <c r="C194" s="35"/>
      <c r="D194" s="35"/>
      <c r="E194" s="39" t="s">
        <v>189</v>
      </c>
      <c r="F194" s="40"/>
      <c r="G194" s="41"/>
      <c r="H194" s="11"/>
      <c r="I194" s="11"/>
      <c r="J194" s="11"/>
      <c r="K194" s="11"/>
      <c r="L194" s="42">
        <v>12.15</v>
      </c>
      <c r="M194" s="43"/>
      <c r="N194" s="44"/>
      <c r="O194" s="45"/>
      <c r="W194" s="26"/>
      <c r="X194" s="27"/>
    </row>
    <row r="195" spans="1:27" customFormat="1" ht="15" x14ac:dyDescent="0.25">
      <c r="A195" s="38"/>
      <c r="B195" s="35"/>
      <c r="C195" s="35"/>
      <c r="D195" s="35"/>
      <c r="E195" s="39" t="s">
        <v>190</v>
      </c>
      <c r="F195" s="40"/>
      <c r="G195" s="41"/>
      <c r="H195" s="11"/>
      <c r="I195" s="11"/>
      <c r="J195" s="11"/>
      <c r="K195" s="11"/>
      <c r="L195" s="42">
        <v>6.01</v>
      </c>
      <c r="M195" s="43"/>
      <c r="N195" s="44"/>
      <c r="O195" s="45"/>
      <c r="W195" s="26"/>
      <c r="X195" s="27"/>
    </row>
    <row r="196" spans="1:27" customFormat="1" ht="45.75" x14ac:dyDescent="0.25">
      <c r="A196" s="28" t="s">
        <v>191</v>
      </c>
      <c r="B196" s="29" t="s">
        <v>32</v>
      </c>
      <c r="C196" s="79" t="s">
        <v>33</v>
      </c>
      <c r="D196" s="79"/>
      <c r="E196" s="79"/>
      <c r="F196" s="28" t="s">
        <v>34</v>
      </c>
      <c r="G196" s="46">
        <v>0.47476800000000002</v>
      </c>
      <c r="H196" s="31">
        <v>506.12</v>
      </c>
      <c r="I196" s="32">
        <v>157.13999999999999</v>
      </c>
      <c r="J196" s="32">
        <v>50.16</v>
      </c>
      <c r="K196" s="32">
        <v>8.5500000000000007</v>
      </c>
      <c r="L196" s="32">
        <v>240.29</v>
      </c>
      <c r="M196" s="32">
        <v>74.61</v>
      </c>
      <c r="N196" s="32">
        <v>23.81</v>
      </c>
      <c r="O196" s="32">
        <v>4.0599999999999996</v>
      </c>
      <c r="W196" s="26"/>
      <c r="X196" s="27"/>
      <c r="Y196" s="2" t="s">
        <v>33</v>
      </c>
    </row>
    <row r="197" spans="1:27" customFormat="1" ht="15" x14ac:dyDescent="0.25">
      <c r="A197" s="33"/>
      <c r="B197" s="34"/>
      <c r="C197" s="80" t="s">
        <v>192</v>
      </c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1"/>
      <c r="W197" s="26"/>
      <c r="X197" s="27"/>
      <c r="Z197" s="2" t="s">
        <v>192</v>
      </c>
    </row>
    <row r="198" spans="1:27" customFormat="1" ht="23.25" x14ac:dyDescent="0.25">
      <c r="A198" s="36"/>
      <c r="B198" s="37" t="s">
        <v>36</v>
      </c>
      <c r="C198" s="86" t="s">
        <v>37</v>
      </c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7"/>
      <c r="W198" s="26"/>
      <c r="X198" s="27"/>
      <c r="AA198" s="2" t="s">
        <v>37</v>
      </c>
    </row>
    <row r="199" spans="1:27" customFormat="1" ht="15" x14ac:dyDescent="0.25">
      <c r="A199" s="38"/>
      <c r="B199" s="35"/>
      <c r="C199" s="35"/>
      <c r="D199" s="35"/>
      <c r="E199" s="39" t="s">
        <v>193</v>
      </c>
      <c r="F199" s="40"/>
      <c r="G199" s="41"/>
      <c r="H199" s="11"/>
      <c r="I199" s="11"/>
      <c r="J199" s="11"/>
      <c r="K199" s="11"/>
      <c r="L199" s="42">
        <v>87.76</v>
      </c>
      <c r="M199" s="43"/>
      <c r="N199" s="44"/>
      <c r="O199" s="45"/>
      <c r="W199" s="26"/>
      <c r="X199" s="27"/>
    </row>
    <row r="200" spans="1:27" customFormat="1" ht="15" x14ac:dyDescent="0.25">
      <c r="A200" s="38"/>
      <c r="B200" s="35"/>
      <c r="C200" s="35"/>
      <c r="D200" s="35"/>
      <c r="E200" s="39" t="s">
        <v>194</v>
      </c>
      <c r="F200" s="40"/>
      <c r="G200" s="41"/>
      <c r="H200" s="11"/>
      <c r="I200" s="11"/>
      <c r="J200" s="11"/>
      <c r="K200" s="11"/>
      <c r="L200" s="42">
        <v>49.76</v>
      </c>
      <c r="M200" s="43"/>
      <c r="N200" s="44"/>
      <c r="O200" s="45"/>
      <c r="W200" s="26"/>
      <c r="X200" s="27"/>
    </row>
    <row r="201" spans="1:27" customFormat="1" ht="45" x14ac:dyDescent="0.25">
      <c r="A201" s="28" t="s">
        <v>195</v>
      </c>
      <c r="B201" s="29" t="s">
        <v>41</v>
      </c>
      <c r="C201" s="79" t="s">
        <v>42</v>
      </c>
      <c r="D201" s="79"/>
      <c r="E201" s="79"/>
      <c r="F201" s="28" t="s">
        <v>34</v>
      </c>
      <c r="G201" s="46">
        <v>0.58871200000000001</v>
      </c>
      <c r="H201" s="31">
        <v>722.29</v>
      </c>
      <c r="I201" s="47"/>
      <c r="J201" s="47"/>
      <c r="K201" s="47"/>
      <c r="L201" s="32">
        <v>425.22</v>
      </c>
      <c r="M201" s="47"/>
      <c r="N201" s="47"/>
      <c r="O201" s="47"/>
      <c r="W201" s="26"/>
      <c r="X201" s="27"/>
      <c r="Y201" s="2" t="s">
        <v>42</v>
      </c>
    </row>
    <row r="202" spans="1:27" customFormat="1" ht="15" x14ac:dyDescent="0.25">
      <c r="A202" s="33"/>
      <c r="B202" s="34"/>
      <c r="C202" s="80" t="s">
        <v>196</v>
      </c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1"/>
      <c r="W202" s="26"/>
      <c r="X202" s="27"/>
      <c r="Z202" s="2" t="s">
        <v>196</v>
      </c>
    </row>
    <row r="203" spans="1:27" customFormat="1" ht="45" x14ac:dyDescent="0.25">
      <c r="A203" s="28" t="s">
        <v>197</v>
      </c>
      <c r="B203" s="29" t="s">
        <v>86</v>
      </c>
      <c r="C203" s="79" t="s">
        <v>87</v>
      </c>
      <c r="D203" s="79"/>
      <c r="E203" s="79"/>
      <c r="F203" s="28" t="s">
        <v>47</v>
      </c>
      <c r="G203" s="46">
        <v>0.107388</v>
      </c>
      <c r="H203" s="31">
        <v>3448.92</v>
      </c>
      <c r="I203" s="31">
        <v>1666.99</v>
      </c>
      <c r="J203" s="31">
        <v>1162.05</v>
      </c>
      <c r="K203" s="32">
        <v>15.66</v>
      </c>
      <c r="L203" s="32">
        <v>370.37</v>
      </c>
      <c r="M203" s="32">
        <v>179.01</v>
      </c>
      <c r="N203" s="32">
        <v>124.79</v>
      </c>
      <c r="O203" s="32">
        <v>1.68</v>
      </c>
      <c r="W203" s="26"/>
      <c r="X203" s="27"/>
      <c r="Y203" s="2" t="s">
        <v>87</v>
      </c>
    </row>
    <row r="204" spans="1:27" customFormat="1" ht="15" x14ac:dyDescent="0.25">
      <c r="A204" s="33"/>
      <c r="B204" s="34"/>
      <c r="C204" s="80" t="s">
        <v>185</v>
      </c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1"/>
      <c r="W204" s="26"/>
      <c r="X204" s="27"/>
      <c r="Z204" s="2" t="s">
        <v>185</v>
      </c>
    </row>
    <row r="205" spans="1:27" customFormat="1" ht="23.25" x14ac:dyDescent="0.25">
      <c r="A205" s="36"/>
      <c r="B205" s="37" t="s">
        <v>36</v>
      </c>
      <c r="C205" s="86" t="s">
        <v>37</v>
      </c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7"/>
      <c r="W205" s="26"/>
      <c r="X205" s="27"/>
      <c r="AA205" s="2" t="s">
        <v>37</v>
      </c>
    </row>
    <row r="206" spans="1:27" customFormat="1" ht="15" x14ac:dyDescent="0.25">
      <c r="A206" s="38"/>
      <c r="B206" s="35"/>
      <c r="C206" s="35"/>
      <c r="D206" s="35"/>
      <c r="E206" s="39" t="s">
        <v>198</v>
      </c>
      <c r="F206" s="40"/>
      <c r="G206" s="41"/>
      <c r="H206" s="11"/>
      <c r="I206" s="11"/>
      <c r="J206" s="11"/>
      <c r="K206" s="11"/>
      <c r="L206" s="42">
        <v>201.56</v>
      </c>
      <c r="M206" s="43"/>
      <c r="N206" s="44"/>
      <c r="O206" s="45"/>
      <c r="W206" s="26"/>
      <c r="X206" s="27"/>
    </row>
    <row r="207" spans="1:27" customFormat="1" ht="15" x14ac:dyDescent="0.25">
      <c r="A207" s="38"/>
      <c r="B207" s="35"/>
      <c r="C207" s="35"/>
      <c r="D207" s="35"/>
      <c r="E207" s="39" t="s">
        <v>199</v>
      </c>
      <c r="F207" s="40"/>
      <c r="G207" s="41"/>
      <c r="H207" s="11"/>
      <c r="I207" s="11"/>
      <c r="J207" s="11"/>
      <c r="K207" s="11"/>
      <c r="L207" s="42">
        <v>114.28</v>
      </c>
      <c r="M207" s="43"/>
      <c r="N207" s="44"/>
      <c r="O207" s="45"/>
      <c r="W207" s="26"/>
      <c r="X207" s="27"/>
    </row>
    <row r="208" spans="1:27" customFormat="1" ht="45" x14ac:dyDescent="0.25">
      <c r="A208" s="28" t="s">
        <v>200</v>
      </c>
      <c r="B208" s="29" t="s">
        <v>91</v>
      </c>
      <c r="C208" s="79" t="s">
        <v>92</v>
      </c>
      <c r="D208" s="79"/>
      <c r="E208" s="79"/>
      <c r="F208" s="28" t="s">
        <v>93</v>
      </c>
      <c r="G208" s="46">
        <v>5.6564999999999997E-2</v>
      </c>
      <c r="H208" s="31">
        <v>10484</v>
      </c>
      <c r="I208" s="47"/>
      <c r="J208" s="47"/>
      <c r="K208" s="47"/>
      <c r="L208" s="32">
        <v>593.03</v>
      </c>
      <c r="M208" s="47"/>
      <c r="N208" s="47"/>
      <c r="O208" s="47"/>
      <c r="W208" s="26"/>
      <c r="X208" s="27"/>
      <c r="Y208" s="2" t="s">
        <v>92</v>
      </c>
    </row>
    <row r="209" spans="1:29" customFormat="1" ht="15" x14ac:dyDescent="0.25">
      <c r="A209" s="33"/>
      <c r="B209" s="34"/>
      <c r="C209" s="80" t="s">
        <v>201</v>
      </c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1"/>
      <c r="W209" s="26"/>
      <c r="X209" s="27"/>
      <c r="Z209" s="2" t="s">
        <v>201</v>
      </c>
    </row>
    <row r="210" spans="1:29" customFormat="1" ht="15" x14ac:dyDescent="0.25">
      <c r="A210" s="78" t="s">
        <v>202</v>
      </c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W210" s="26"/>
      <c r="X210" s="27" t="s">
        <v>202</v>
      </c>
    </row>
    <row r="211" spans="1:29" customFormat="1" ht="15" x14ac:dyDescent="0.25">
      <c r="A211" s="89" t="s">
        <v>203</v>
      </c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50">
        <v>215271.2</v>
      </c>
      <c r="M211" s="50">
        <v>35901.29</v>
      </c>
      <c r="N211" s="50">
        <v>18627.93</v>
      </c>
      <c r="O211" s="51">
        <v>749.35</v>
      </c>
      <c r="AB211" s="52" t="s">
        <v>203</v>
      </c>
    </row>
    <row r="212" spans="1:29" customFormat="1" ht="15" x14ac:dyDescent="0.25">
      <c r="A212" s="89" t="s">
        <v>204</v>
      </c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50">
        <v>223450.58</v>
      </c>
      <c r="M212" s="50">
        <v>41286.480000000003</v>
      </c>
      <c r="N212" s="50">
        <v>21422.12</v>
      </c>
      <c r="O212" s="51">
        <v>861.75</v>
      </c>
      <c r="AB212" s="52" t="s">
        <v>204</v>
      </c>
    </row>
    <row r="213" spans="1:29" customFormat="1" ht="15" x14ac:dyDescent="0.25">
      <c r="A213" s="89" t="s">
        <v>205</v>
      </c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50">
        <v>40561.29</v>
      </c>
      <c r="M213" s="53"/>
      <c r="N213" s="53"/>
      <c r="O213" s="53"/>
      <c r="AB213" s="52" t="s">
        <v>205</v>
      </c>
    </row>
    <row r="214" spans="1:29" customFormat="1" ht="15" x14ac:dyDescent="0.25">
      <c r="A214" s="88" t="s">
        <v>206</v>
      </c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47"/>
      <c r="M214" s="47"/>
      <c r="N214" s="47"/>
      <c r="O214" s="47"/>
      <c r="AB214" s="52"/>
      <c r="AC214" s="2" t="s">
        <v>206</v>
      </c>
    </row>
    <row r="215" spans="1:29" customFormat="1" ht="15" x14ac:dyDescent="0.25">
      <c r="A215" s="88" t="s">
        <v>207</v>
      </c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31">
        <v>3587.63</v>
      </c>
      <c r="M215" s="47"/>
      <c r="N215" s="47"/>
      <c r="O215" s="47"/>
      <c r="AB215" s="52"/>
      <c r="AC215" s="2" t="s">
        <v>207</v>
      </c>
    </row>
    <row r="216" spans="1:29" customFormat="1" ht="15" x14ac:dyDescent="0.25">
      <c r="A216" s="88" t="s">
        <v>208</v>
      </c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31">
        <v>36973.660000000003</v>
      </c>
      <c r="M216" s="47"/>
      <c r="N216" s="47"/>
      <c r="O216" s="47"/>
      <c r="AB216" s="52"/>
      <c r="AC216" s="2" t="s">
        <v>208</v>
      </c>
    </row>
    <row r="217" spans="1:29" customFormat="1" ht="15" x14ac:dyDescent="0.25">
      <c r="A217" s="89" t="s">
        <v>209</v>
      </c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50">
        <v>22738.11</v>
      </c>
      <c r="M217" s="53"/>
      <c r="N217" s="53"/>
      <c r="O217" s="53"/>
      <c r="AB217" s="52" t="s">
        <v>209</v>
      </c>
    </row>
    <row r="218" spans="1:29" customFormat="1" ht="15" x14ac:dyDescent="0.25">
      <c r="A218" s="88" t="s">
        <v>206</v>
      </c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47"/>
      <c r="M218" s="47"/>
      <c r="N218" s="47"/>
      <c r="O218" s="47"/>
      <c r="AB218" s="52"/>
      <c r="AC218" s="2" t="s">
        <v>206</v>
      </c>
    </row>
    <row r="219" spans="1:29" customFormat="1" ht="15" x14ac:dyDescent="0.25">
      <c r="A219" s="88" t="s">
        <v>210</v>
      </c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31">
        <v>1773.66</v>
      </c>
      <c r="M219" s="47"/>
      <c r="N219" s="47"/>
      <c r="O219" s="47"/>
      <c r="AB219" s="52"/>
      <c r="AC219" s="2" t="s">
        <v>210</v>
      </c>
    </row>
    <row r="220" spans="1:29" customFormat="1" ht="15" x14ac:dyDescent="0.25">
      <c r="A220" s="88" t="s">
        <v>211</v>
      </c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31">
        <v>20964.45</v>
      </c>
      <c r="M220" s="47"/>
      <c r="N220" s="47"/>
      <c r="O220" s="47"/>
      <c r="AB220" s="52"/>
      <c r="AC220" s="2" t="s">
        <v>211</v>
      </c>
    </row>
    <row r="221" spans="1:29" customFormat="1" ht="15" x14ac:dyDescent="0.25">
      <c r="A221" s="89" t="s">
        <v>212</v>
      </c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53"/>
      <c r="M221" s="53"/>
      <c r="N221" s="53"/>
      <c r="O221" s="53"/>
      <c r="AB221" s="52" t="s">
        <v>212</v>
      </c>
    </row>
    <row r="222" spans="1:29" customFormat="1" ht="15" x14ac:dyDescent="0.25">
      <c r="A222" s="88" t="s">
        <v>213</v>
      </c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47"/>
      <c r="M222" s="47"/>
      <c r="N222" s="47"/>
      <c r="O222" s="47"/>
      <c r="AB222" s="52"/>
      <c r="AC222" s="2" t="s">
        <v>213</v>
      </c>
    </row>
    <row r="223" spans="1:29" customFormat="1" ht="15" x14ac:dyDescent="0.25">
      <c r="A223" s="88" t="s">
        <v>214</v>
      </c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31">
        <v>144248.4</v>
      </c>
      <c r="M223" s="47"/>
      <c r="N223" s="47"/>
      <c r="O223" s="47"/>
      <c r="AB223" s="52"/>
      <c r="AC223" s="2" t="s">
        <v>214</v>
      </c>
    </row>
    <row r="224" spans="1:29" customFormat="1" ht="15" x14ac:dyDescent="0.25">
      <c r="A224" s="88" t="s">
        <v>215</v>
      </c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31">
        <v>9392.34</v>
      </c>
      <c r="M224" s="47"/>
      <c r="N224" s="47"/>
      <c r="O224" s="47"/>
      <c r="AB224" s="52"/>
      <c r="AC224" s="2" t="s">
        <v>215</v>
      </c>
    </row>
    <row r="225" spans="1:30" customFormat="1" ht="15" x14ac:dyDescent="0.25">
      <c r="A225" s="88" t="s">
        <v>216</v>
      </c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31">
        <v>153640.74</v>
      </c>
      <c r="M225" s="47"/>
      <c r="N225" s="47"/>
      <c r="O225" s="47"/>
      <c r="AB225" s="52"/>
      <c r="AC225" s="2" t="s">
        <v>216</v>
      </c>
    </row>
    <row r="226" spans="1:30" customFormat="1" ht="15" x14ac:dyDescent="0.25">
      <c r="A226" s="88" t="s">
        <v>217</v>
      </c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47"/>
      <c r="M226" s="47"/>
      <c r="N226" s="47"/>
      <c r="O226" s="47"/>
      <c r="AB226" s="52"/>
      <c r="AC226" s="2" t="s">
        <v>217</v>
      </c>
    </row>
    <row r="227" spans="1:30" customFormat="1" ht="15" x14ac:dyDescent="0.25">
      <c r="A227" s="88" t="s">
        <v>218</v>
      </c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31">
        <v>133109.24</v>
      </c>
      <c r="M227" s="47"/>
      <c r="N227" s="47"/>
      <c r="O227" s="47"/>
      <c r="AB227" s="52"/>
      <c r="AC227" s="2" t="s">
        <v>218</v>
      </c>
    </row>
    <row r="228" spans="1:30" customFormat="1" ht="15" x14ac:dyDescent="0.25">
      <c r="A228" s="88" t="s">
        <v>216</v>
      </c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31">
        <v>133109.24</v>
      </c>
      <c r="M228" s="47"/>
      <c r="N228" s="47"/>
      <c r="O228" s="47"/>
      <c r="AB228" s="52"/>
      <c r="AC228" s="2" t="s">
        <v>216</v>
      </c>
    </row>
    <row r="229" spans="1:30" customFormat="1" ht="15" x14ac:dyDescent="0.25">
      <c r="A229" s="88" t="s">
        <v>219</v>
      </c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31">
        <v>286749.98</v>
      </c>
      <c r="M229" s="47"/>
      <c r="N229" s="47"/>
      <c r="O229" s="47"/>
      <c r="AB229" s="52"/>
      <c r="AC229" s="2" t="s">
        <v>219</v>
      </c>
    </row>
    <row r="230" spans="1:30" customFormat="1" ht="15" x14ac:dyDescent="0.25">
      <c r="A230" s="88" t="s">
        <v>220</v>
      </c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47"/>
      <c r="M230" s="47"/>
      <c r="N230" s="47"/>
      <c r="O230" s="47"/>
      <c r="AB230" s="52"/>
      <c r="AC230" s="2" t="s">
        <v>220</v>
      </c>
    </row>
    <row r="231" spans="1:30" customFormat="1" ht="15" x14ac:dyDescent="0.25">
      <c r="A231" s="88" t="s">
        <v>221</v>
      </c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31">
        <v>160741.98000000001</v>
      </c>
      <c r="M231" s="47"/>
      <c r="N231" s="47"/>
      <c r="O231" s="47"/>
      <c r="AB231" s="52"/>
      <c r="AC231" s="2" t="s">
        <v>221</v>
      </c>
    </row>
    <row r="232" spans="1:30" customFormat="1" ht="15" x14ac:dyDescent="0.25">
      <c r="A232" s="88" t="s">
        <v>222</v>
      </c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31">
        <v>21422.12</v>
      </c>
      <c r="M232" s="47"/>
      <c r="N232" s="47"/>
      <c r="O232" s="47"/>
      <c r="AB232" s="52"/>
      <c r="AC232" s="2" t="s">
        <v>222</v>
      </c>
    </row>
    <row r="233" spans="1:30" customFormat="1" ht="15" x14ac:dyDescent="0.25">
      <c r="A233" s="88" t="s">
        <v>223</v>
      </c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31">
        <v>42148.23</v>
      </c>
      <c r="M233" s="47"/>
      <c r="N233" s="47"/>
      <c r="O233" s="47"/>
      <c r="AB233" s="52"/>
      <c r="AC233" s="2" t="s">
        <v>223</v>
      </c>
    </row>
    <row r="234" spans="1:30" customFormat="1" ht="15" x14ac:dyDescent="0.25">
      <c r="A234" s="88" t="s">
        <v>224</v>
      </c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31">
        <v>40561.29</v>
      </c>
      <c r="M234" s="47"/>
      <c r="N234" s="47"/>
      <c r="O234" s="47"/>
      <c r="AB234" s="52"/>
      <c r="AC234" s="2" t="s">
        <v>224</v>
      </c>
    </row>
    <row r="235" spans="1:30" customFormat="1" ht="15" x14ac:dyDescent="0.25">
      <c r="A235" s="88" t="s">
        <v>225</v>
      </c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31">
        <v>22738.11</v>
      </c>
      <c r="M235" s="47"/>
      <c r="N235" s="47"/>
      <c r="O235" s="47"/>
      <c r="AB235" s="52"/>
      <c r="AC235" s="2" t="s">
        <v>225</v>
      </c>
    </row>
    <row r="236" spans="1:30" customFormat="1" ht="15" x14ac:dyDescent="0.25">
      <c r="A236" s="89" t="s">
        <v>226</v>
      </c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50">
        <v>286749.98</v>
      </c>
      <c r="M236" s="53"/>
      <c r="N236" s="53"/>
      <c r="O236" s="47"/>
      <c r="AB236" s="52"/>
      <c r="AD236" s="52" t="s">
        <v>226</v>
      </c>
    </row>
    <row r="237" spans="1:30" customFormat="1" ht="29.2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30" customFormat="1" ht="26.2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30" s="10" customFormat="1" ht="12.75" customHeight="1" x14ac:dyDescent="0.25">
      <c r="A239" s="91" t="s">
        <v>229</v>
      </c>
      <c r="B239" s="92"/>
      <c r="C239" s="92"/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/>
      <c r="Q239"/>
      <c r="R23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</row>
    <row r="240" spans="1:30" s="10" customFormat="1" ht="12.75" customHeight="1" x14ac:dyDescent="0.25">
      <c r="A240" s="91" t="s">
        <v>230</v>
      </c>
      <c r="B240" s="92"/>
      <c r="C240" s="92"/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/>
      <c r="Q240"/>
      <c r="R240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</row>
    <row r="241" spans="1:30" s="10" customFormat="1" ht="13.5" customHeight="1" x14ac:dyDescent="0.25">
      <c r="A241" s="7"/>
      <c r="B241" s="7"/>
      <c r="C241" s="7"/>
      <c r="D241" s="7"/>
      <c r="E241" s="7"/>
      <c r="F241" s="7"/>
      <c r="G241" s="7"/>
      <c r="H241" s="54"/>
      <c r="I241" s="55"/>
      <c r="J241" s="55"/>
      <c r="K241" s="55"/>
      <c r="L241" s="7"/>
      <c r="M241" s="7"/>
      <c r="N241" s="7"/>
      <c r="O241" s="7"/>
      <c r="P241"/>
      <c r="Q241"/>
      <c r="R241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</row>
    <row r="242" spans="1:30" customFormat="1" ht="15" x14ac:dyDescent="0.25">
      <c r="A242" s="6"/>
      <c r="B242" s="6"/>
      <c r="C242" s="6"/>
      <c r="D242" s="6"/>
      <c r="E242" s="6"/>
      <c r="F242" s="6"/>
      <c r="G242" s="6"/>
      <c r="H242" s="7"/>
      <c r="I242" s="90"/>
      <c r="J242" s="90"/>
      <c r="K242" s="90"/>
      <c r="L242" s="6"/>
      <c r="M242" s="6"/>
      <c r="N242" s="6"/>
      <c r="O242" s="6"/>
    </row>
  </sheetData>
  <mergeCells count="173">
    <mergeCell ref="I242:K242"/>
    <mergeCell ref="A236:K236"/>
    <mergeCell ref="A239:O239"/>
    <mergeCell ref="A240:O240"/>
    <mergeCell ref="A231:K231"/>
    <mergeCell ref="A232:K232"/>
    <mergeCell ref="A233:K233"/>
    <mergeCell ref="A234:K234"/>
    <mergeCell ref="A235:K235"/>
    <mergeCell ref="A226:K226"/>
    <mergeCell ref="A227:K227"/>
    <mergeCell ref="A228:K228"/>
    <mergeCell ref="A229:K229"/>
    <mergeCell ref="A230:K230"/>
    <mergeCell ref="A221:K221"/>
    <mergeCell ref="A222:K222"/>
    <mergeCell ref="A223:K223"/>
    <mergeCell ref="A224:K224"/>
    <mergeCell ref="A225:K225"/>
    <mergeCell ref="A216:K216"/>
    <mergeCell ref="A217:K217"/>
    <mergeCell ref="A218:K218"/>
    <mergeCell ref="A219:K219"/>
    <mergeCell ref="A220:K220"/>
    <mergeCell ref="A211:K211"/>
    <mergeCell ref="A212:K212"/>
    <mergeCell ref="A213:K213"/>
    <mergeCell ref="A214:K214"/>
    <mergeCell ref="A215:K215"/>
    <mergeCell ref="C204:O204"/>
    <mergeCell ref="C205:O205"/>
    <mergeCell ref="C208:E208"/>
    <mergeCell ref="C209:O209"/>
    <mergeCell ref="A210:O210"/>
    <mergeCell ref="C197:O197"/>
    <mergeCell ref="C198:O198"/>
    <mergeCell ref="C201:E201"/>
    <mergeCell ref="C202:O202"/>
    <mergeCell ref="C203:E203"/>
    <mergeCell ref="C188:E188"/>
    <mergeCell ref="C189:O189"/>
    <mergeCell ref="C192:E192"/>
    <mergeCell ref="C193:O193"/>
    <mergeCell ref="C196:E196"/>
    <mergeCell ref="C181:E181"/>
    <mergeCell ref="C182:O182"/>
    <mergeCell ref="C183:O183"/>
    <mergeCell ref="C186:E186"/>
    <mergeCell ref="C187:O187"/>
    <mergeCell ref="C174:E174"/>
    <mergeCell ref="C175:O175"/>
    <mergeCell ref="C176:O176"/>
    <mergeCell ref="C179:E179"/>
    <mergeCell ref="C180:O180"/>
    <mergeCell ref="A165:O165"/>
    <mergeCell ref="C166:E166"/>
    <mergeCell ref="C167:O167"/>
    <mergeCell ref="C170:E170"/>
    <mergeCell ref="C171:O171"/>
    <mergeCell ref="C158:E158"/>
    <mergeCell ref="C159:O159"/>
    <mergeCell ref="C160:O160"/>
    <mergeCell ref="C163:E163"/>
    <mergeCell ref="C164:O164"/>
    <mergeCell ref="C151:E151"/>
    <mergeCell ref="C152:O152"/>
    <mergeCell ref="C153:O153"/>
    <mergeCell ref="C156:E156"/>
    <mergeCell ref="C157:O157"/>
    <mergeCell ref="C142:O142"/>
    <mergeCell ref="C143:E143"/>
    <mergeCell ref="C144:O144"/>
    <mergeCell ref="C147:E147"/>
    <mergeCell ref="C148:O148"/>
    <mergeCell ref="C135:O135"/>
    <mergeCell ref="C136:E136"/>
    <mergeCell ref="C137:O137"/>
    <mergeCell ref="C138:O138"/>
    <mergeCell ref="C141:E141"/>
    <mergeCell ref="C126:O126"/>
    <mergeCell ref="C129:E129"/>
    <mergeCell ref="C130:O130"/>
    <mergeCell ref="C131:O131"/>
    <mergeCell ref="C134:E134"/>
    <mergeCell ref="C119:O119"/>
    <mergeCell ref="A120:O120"/>
    <mergeCell ref="C121:E121"/>
    <mergeCell ref="C122:O122"/>
    <mergeCell ref="C125:E125"/>
    <mergeCell ref="C112:O112"/>
    <mergeCell ref="C113:E113"/>
    <mergeCell ref="C114:O114"/>
    <mergeCell ref="C115:O115"/>
    <mergeCell ref="C118:E118"/>
    <mergeCell ref="C103:O103"/>
    <mergeCell ref="C106:E106"/>
    <mergeCell ref="C107:O107"/>
    <mergeCell ref="C108:O108"/>
    <mergeCell ref="C111:E111"/>
    <mergeCell ref="C96:E96"/>
    <mergeCell ref="C97:O97"/>
    <mergeCell ref="C98:E98"/>
    <mergeCell ref="C99:O99"/>
    <mergeCell ref="C102:E102"/>
    <mergeCell ref="C89:E89"/>
    <mergeCell ref="C90:O90"/>
    <mergeCell ref="C91:E91"/>
    <mergeCell ref="C92:O92"/>
    <mergeCell ref="C93:O93"/>
    <mergeCell ref="C80:E80"/>
    <mergeCell ref="C81:O81"/>
    <mergeCell ref="C84:E84"/>
    <mergeCell ref="C85:O85"/>
    <mergeCell ref="C86:O86"/>
    <mergeCell ref="C73:E73"/>
    <mergeCell ref="C74:O74"/>
    <mergeCell ref="A75:O75"/>
    <mergeCell ref="C76:E76"/>
    <mergeCell ref="C77:O77"/>
    <mergeCell ref="C66:E66"/>
    <mergeCell ref="C67:O67"/>
    <mergeCell ref="C68:E68"/>
    <mergeCell ref="C69:O69"/>
    <mergeCell ref="C70:O70"/>
    <mergeCell ref="C57:E57"/>
    <mergeCell ref="C58:O58"/>
    <mergeCell ref="C61:E61"/>
    <mergeCell ref="C62:O62"/>
    <mergeCell ref="C63:O63"/>
    <mergeCell ref="C48:O48"/>
    <mergeCell ref="C51:E51"/>
    <mergeCell ref="A52:O52"/>
    <mergeCell ref="C53:E53"/>
    <mergeCell ref="C54:O54"/>
    <mergeCell ref="C41:O41"/>
    <mergeCell ref="C44:E44"/>
    <mergeCell ref="C45:O45"/>
    <mergeCell ref="C46:E46"/>
    <mergeCell ref="C47:O47"/>
    <mergeCell ref="C34:O34"/>
    <mergeCell ref="C37:E37"/>
    <mergeCell ref="A38:O38"/>
    <mergeCell ref="C39:E39"/>
    <mergeCell ref="C40:O40"/>
    <mergeCell ref="C27:O27"/>
    <mergeCell ref="C30:E30"/>
    <mergeCell ref="C31:O31"/>
    <mergeCell ref="C32:E32"/>
    <mergeCell ref="C33:O33"/>
    <mergeCell ref="C26:O26"/>
    <mergeCell ref="A8:O8"/>
    <mergeCell ref="C9:G9"/>
    <mergeCell ref="F16:O16"/>
    <mergeCell ref="A19:A21"/>
    <mergeCell ref="B19:B21"/>
    <mergeCell ref="C19:E21"/>
    <mergeCell ref="F19:F21"/>
    <mergeCell ref="G19:G21"/>
    <mergeCell ref="H19:K19"/>
    <mergeCell ref="L19:O19"/>
    <mergeCell ref="H20:H21"/>
    <mergeCell ref="I20:K20"/>
    <mergeCell ref="L20:L21"/>
    <mergeCell ref="M20:O20"/>
    <mergeCell ref="A2:O2"/>
    <mergeCell ref="A3:O3"/>
    <mergeCell ref="A5:O5"/>
    <mergeCell ref="A6:O6"/>
    <mergeCell ref="A7:O7"/>
    <mergeCell ref="C22:E22"/>
    <mergeCell ref="A23:O23"/>
    <mergeCell ref="A24:O24"/>
    <mergeCell ref="C25:E25"/>
  </mergeCells>
  <printOptions horizontalCentered="1"/>
  <pageMargins left="0.31496062874794001" right="0.31496062874794001" top="0.78740155696868896" bottom="0.31496062874794001" header="0.19685038924217199" footer="0.19685038924217199"/>
  <pageSetup paperSize="9" scale="86" fitToHeight="0" orientation="landscape" r:id="rId1"/>
  <headerFooter>
    <oddHeader>&amp;LГРАНД-Смета, версия 2024.2</oddHead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opLeftCell="A16" workbookViewId="0">
      <selection activeCell="E55" sqref="E55"/>
    </sheetView>
  </sheetViews>
  <sheetFormatPr defaultColWidth="9.140625" defaultRowHeight="10.5" customHeight="1" x14ac:dyDescent="0.2"/>
  <cols>
    <col min="1" max="1" width="6.140625" style="1" customWidth="1"/>
    <col min="2" max="2" width="20.85546875" style="1" customWidth="1"/>
    <col min="3" max="3" width="49.42578125" style="1" customWidth="1"/>
    <col min="4" max="4" width="11" style="1" customWidth="1"/>
    <col min="5" max="5" width="13.5703125" style="1" customWidth="1"/>
    <col min="6" max="6" width="9" style="1" customWidth="1"/>
    <col min="7" max="7" width="0" style="1" hidden="1" customWidth="1"/>
    <col min="8" max="16" width="9.140625" style="1"/>
    <col min="17" max="19" width="74" style="2" hidden="1" customWidth="1"/>
    <col min="20" max="21" width="101" style="2" hidden="1" customWidth="1"/>
    <col min="22" max="16384" width="9.140625" style="1"/>
  </cols>
  <sheetData>
    <row r="1" spans="1:21" customFormat="1" ht="15.75" x14ac:dyDescent="0.25">
      <c r="C1" s="70" t="s">
        <v>289</v>
      </c>
    </row>
    <row r="2" spans="1:21" customFormat="1" ht="10.5" customHeight="1" x14ac:dyDescent="0.25">
      <c r="C2" s="69"/>
    </row>
    <row r="3" spans="1:21" customFormat="1" ht="18" x14ac:dyDescent="0.25">
      <c r="A3" s="69"/>
      <c r="B3" s="68" t="s">
        <v>288</v>
      </c>
      <c r="C3" s="97" t="s">
        <v>0</v>
      </c>
      <c r="D3" s="97"/>
      <c r="E3" s="97"/>
      <c r="Q3" s="67" t="s">
        <v>0</v>
      </c>
    </row>
    <row r="4" spans="1:21" customFormat="1" ht="15" x14ac:dyDescent="0.25">
      <c r="B4" s="68" t="s">
        <v>287</v>
      </c>
      <c r="C4" s="97"/>
      <c r="D4" s="97"/>
      <c r="E4" s="97"/>
      <c r="R4" s="67" t="s">
        <v>16</v>
      </c>
    </row>
    <row r="5" spans="1:21" customFormat="1" ht="15" x14ac:dyDescent="0.25">
      <c r="B5" s="68" t="s">
        <v>286</v>
      </c>
      <c r="C5" s="97" t="s">
        <v>285</v>
      </c>
      <c r="D5" s="97"/>
      <c r="E5" s="97"/>
      <c r="S5" s="67" t="s">
        <v>285</v>
      </c>
    </row>
    <row r="6" spans="1:21" customFormat="1" ht="19.5" customHeight="1" x14ac:dyDescent="0.25">
      <c r="A6" s="23"/>
    </row>
    <row r="7" spans="1:21" customFormat="1" ht="36" customHeight="1" x14ac:dyDescent="0.25">
      <c r="A7" s="66" t="s">
        <v>17</v>
      </c>
      <c r="B7" s="66" t="s">
        <v>284</v>
      </c>
      <c r="C7" s="66" t="s">
        <v>283</v>
      </c>
      <c r="D7" s="66" t="s">
        <v>282</v>
      </c>
      <c r="E7" s="66" t="s">
        <v>281</v>
      </c>
    </row>
    <row r="8" spans="1:21" customFormat="1" ht="15" x14ac:dyDescent="0.25">
      <c r="A8" s="65">
        <v>1</v>
      </c>
      <c r="B8" s="65">
        <v>2</v>
      </c>
      <c r="C8" s="65">
        <v>3</v>
      </c>
      <c r="D8" s="65">
        <v>4</v>
      </c>
      <c r="E8" s="65">
        <v>5</v>
      </c>
    </row>
    <row r="9" spans="1:21" customFormat="1" ht="15" x14ac:dyDescent="0.25">
      <c r="A9" s="93" t="s">
        <v>280</v>
      </c>
      <c r="B9" s="94"/>
      <c r="C9" s="94"/>
      <c r="D9" s="94"/>
      <c r="E9" s="95"/>
      <c r="T9" s="58" t="s">
        <v>280</v>
      </c>
    </row>
    <row r="10" spans="1:21" customFormat="1" ht="15" x14ac:dyDescent="0.25">
      <c r="A10" s="93" t="s">
        <v>279</v>
      </c>
      <c r="B10" s="94"/>
      <c r="C10" s="94"/>
      <c r="D10" s="94"/>
      <c r="E10" s="95"/>
      <c r="T10" s="58"/>
      <c r="U10" s="58" t="s">
        <v>279</v>
      </c>
    </row>
    <row r="11" spans="1:21" customFormat="1" ht="15" x14ac:dyDescent="0.25">
      <c r="A11" s="61">
        <f>IF(G11&lt;&gt;"",COUNTA(G$1:G11),"")</f>
        <v>1</v>
      </c>
      <c r="B11" s="56" t="s">
        <v>278</v>
      </c>
      <c r="C11" s="60" t="s">
        <v>277</v>
      </c>
      <c r="D11" s="59" t="s">
        <v>271</v>
      </c>
      <c r="E11" s="63">
        <v>421.82</v>
      </c>
      <c r="G11" s="1" t="s">
        <v>233</v>
      </c>
      <c r="T11" s="58"/>
      <c r="U11" s="58"/>
    </row>
    <row r="12" spans="1:21" customFormat="1" ht="15" x14ac:dyDescent="0.25">
      <c r="A12" s="61">
        <f>IF(G12&lt;&gt;"",COUNTA(G$1:G12),"")</f>
        <v>2</v>
      </c>
      <c r="B12" s="56" t="s">
        <v>276</v>
      </c>
      <c r="C12" s="60" t="s">
        <v>275</v>
      </c>
      <c r="D12" s="59" t="s">
        <v>271</v>
      </c>
      <c r="E12" s="63">
        <v>57.52</v>
      </c>
      <c r="G12" s="1" t="s">
        <v>233</v>
      </c>
      <c r="T12" s="58"/>
      <c r="U12" s="58"/>
    </row>
    <row r="13" spans="1:21" customFormat="1" ht="15" x14ac:dyDescent="0.25">
      <c r="A13" s="61">
        <f>IF(G13&lt;&gt;"",COUNTA(G$1:G13),"")</f>
        <v>3</v>
      </c>
      <c r="B13" s="56" t="s">
        <v>274</v>
      </c>
      <c r="C13" s="60" t="s">
        <v>273</v>
      </c>
      <c r="D13" s="59" t="s">
        <v>271</v>
      </c>
      <c r="E13" s="63">
        <v>3268.33</v>
      </c>
      <c r="G13" s="1" t="s">
        <v>233</v>
      </c>
      <c r="T13" s="58"/>
      <c r="U13" s="58"/>
    </row>
    <row r="14" spans="1:21" customFormat="1" ht="15" x14ac:dyDescent="0.25">
      <c r="A14" s="61">
        <f>IF(G14&lt;&gt;"",COUNTA(G$1:G14),"")</f>
        <v>4</v>
      </c>
      <c r="B14" s="64">
        <v>2</v>
      </c>
      <c r="C14" s="60" t="s">
        <v>272</v>
      </c>
      <c r="D14" s="59" t="s">
        <v>271</v>
      </c>
      <c r="E14" s="63">
        <v>64.63</v>
      </c>
      <c r="G14" s="1" t="s">
        <v>233</v>
      </c>
      <c r="T14" s="58"/>
      <c r="U14" s="58"/>
    </row>
    <row r="15" spans="1:21" customFormat="1" ht="15" x14ac:dyDescent="0.25">
      <c r="A15" s="93" t="s">
        <v>270</v>
      </c>
      <c r="B15" s="94"/>
      <c r="C15" s="94"/>
      <c r="D15" s="94"/>
      <c r="E15" s="95"/>
      <c r="T15" s="58"/>
      <c r="U15" s="58" t="s">
        <v>270</v>
      </c>
    </row>
    <row r="16" spans="1:21" customFormat="1" ht="15" x14ac:dyDescent="0.25">
      <c r="A16" s="61">
        <f>IF(G16&lt;&gt;"",COUNTA(G$1:G16),"")</f>
        <v>5</v>
      </c>
      <c r="B16" s="56" t="s">
        <v>269</v>
      </c>
      <c r="C16" s="60" t="s">
        <v>268</v>
      </c>
      <c r="D16" s="59" t="s">
        <v>261</v>
      </c>
      <c r="E16" s="63">
        <v>0.48</v>
      </c>
      <c r="G16" s="1" t="s">
        <v>233</v>
      </c>
      <c r="T16" s="58"/>
      <c r="U16" s="58"/>
    </row>
    <row r="17" spans="1:21" customFormat="1" ht="15" x14ac:dyDescent="0.25">
      <c r="A17" s="61">
        <f>IF(G17&lt;&gt;"",COUNTA(G$1:G17),"")</f>
        <v>6</v>
      </c>
      <c r="B17" s="56" t="s">
        <v>267</v>
      </c>
      <c r="C17" s="60" t="s">
        <v>266</v>
      </c>
      <c r="D17" s="59" t="s">
        <v>261</v>
      </c>
      <c r="E17" s="63">
        <v>64.63</v>
      </c>
      <c r="G17" s="1" t="s">
        <v>233</v>
      </c>
      <c r="T17" s="58"/>
      <c r="U17" s="58"/>
    </row>
    <row r="18" spans="1:21" customFormat="1" ht="22.5" x14ac:dyDescent="0.25">
      <c r="A18" s="61">
        <f>IF(G18&lt;&gt;"",COUNTA(G$1:G18),"")</f>
        <v>7</v>
      </c>
      <c r="B18" s="56" t="s">
        <v>265</v>
      </c>
      <c r="C18" s="60" t="s">
        <v>264</v>
      </c>
      <c r="D18" s="59" t="s">
        <v>261</v>
      </c>
      <c r="E18" s="63">
        <v>215.33</v>
      </c>
      <c r="G18" s="1" t="s">
        <v>233</v>
      </c>
      <c r="T18" s="58"/>
      <c r="U18" s="58"/>
    </row>
    <row r="19" spans="1:21" customFormat="1" ht="15" x14ac:dyDescent="0.25">
      <c r="A19" s="61">
        <f>IF(G19&lt;&gt;"",COUNTA(G$1:G19),"")</f>
        <v>8</v>
      </c>
      <c r="B19" s="56" t="s">
        <v>263</v>
      </c>
      <c r="C19" s="60" t="s">
        <v>262</v>
      </c>
      <c r="D19" s="59" t="s">
        <v>261</v>
      </c>
      <c r="E19" s="63">
        <v>146.66999999999999</v>
      </c>
      <c r="G19" s="1" t="s">
        <v>233</v>
      </c>
      <c r="T19" s="58"/>
      <c r="U19" s="58"/>
    </row>
    <row r="20" spans="1:21" customFormat="1" ht="15" x14ac:dyDescent="0.25">
      <c r="A20" s="93" t="s">
        <v>260</v>
      </c>
      <c r="B20" s="94"/>
      <c r="C20" s="94"/>
      <c r="D20" s="94"/>
      <c r="E20" s="95"/>
      <c r="T20" s="58"/>
      <c r="U20" s="58" t="s">
        <v>260</v>
      </c>
    </row>
    <row r="21" spans="1:21" customFormat="1" ht="22.5" x14ac:dyDescent="0.25">
      <c r="A21" s="61">
        <f>IF(G21&lt;&gt;"",COUNTA(G$1:G21),"")</f>
        <v>9</v>
      </c>
      <c r="B21" s="56" t="s">
        <v>259</v>
      </c>
      <c r="C21" s="60" t="s">
        <v>258</v>
      </c>
      <c r="D21" s="59" t="s">
        <v>93</v>
      </c>
      <c r="E21" s="62">
        <v>2.1008499999999999E-2</v>
      </c>
      <c r="G21" s="1" t="s">
        <v>233</v>
      </c>
      <c r="T21" s="58"/>
      <c r="U21" s="58"/>
    </row>
    <row r="22" spans="1:21" customFormat="1" ht="22.5" x14ac:dyDescent="0.25">
      <c r="A22" s="61">
        <f>IF(G22&lt;&gt;"",COUNTA(G$1:G22),"")</f>
        <v>10</v>
      </c>
      <c r="B22" s="56" t="s">
        <v>257</v>
      </c>
      <c r="C22" s="60" t="s">
        <v>256</v>
      </c>
      <c r="D22" s="59" t="s">
        <v>93</v>
      </c>
      <c r="E22" s="62">
        <v>5.0020200000000001E-2</v>
      </c>
      <c r="G22" s="1" t="s">
        <v>233</v>
      </c>
      <c r="T22" s="58"/>
      <c r="U22" s="58"/>
    </row>
    <row r="23" spans="1:21" customFormat="1" ht="15" x14ac:dyDescent="0.25">
      <c r="A23" s="61">
        <f>IF(G23&lt;&gt;"",COUNTA(G$1:G23),"")</f>
        <v>11</v>
      </c>
      <c r="B23" s="56" t="s">
        <v>255</v>
      </c>
      <c r="C23" s="60" t="s">
        <v>254</v>
      </c>
      <c r="D23" s="59" t="s">
        <v>93</v>
      </c>
      <c r="E23" s="62">
        <v>2.5062899999999999E-2</v>
      </c>
      <c r="G23" s="1" t="s">
        <v>233</v>
      </c>
      <c r="T23" s="58"/>
      <c r="U23" s="58"/>
    </row>
    <row r="24" spans="1:21" customFormat="1" ht="22.5" x14ac:dyDescent="0.25">
      <c r="A24" s="61">
        <f>IF(G24&lt;&gt;"",COUNTA(G$1:G24),"")</f>
        <v>12</v>
      </c>
      <c r="B24" s="56" t="s">
        <v>253</v>
      </c>
      <c r="C24" s="60" t="s">
        <v>252</v>
      </c>
      <c r="D24" s="59" t="s">
        <v>93</v>
      </c>
      <c r="E24" s="62">
        <v>0.89017369999999996</v>
      </c>
      <c r="G24" s="1" t="s">
        <v>233</v>
      </c>
      <c r="T24" s="58"/>
      <c r="U24" s="58"/>
    </row>
    <row r="25" spans="1:21" customFormat="1" ht="22.5" x14ac:dyDescent="0.25">
      <c r="A25" s="61">
        <f>IF(G25&lt;&gt;"",COUNTA(G$1:G25),"")</f>
        <v>13</v>
      </c>
      <c r="B25" s="56" t="s">
        <v>251</v>
      </c>
      <c r="C25" s="60" t="s">
        <v>250</v>
      </c>
      <c r="D25" s="59" t="s">
        <v>93</v>
      </c>
      <c r="E25" s="62">
        <v>3.2913600000000001E-2</v>
      </c>
      <c r="G25" s="1" t="s">
        <v>233</v>
      </c>
      <c r="T25" s="58"/>
      <c r="U25" s="58"/>
    </row>
    <row r="26" spans="1:21" customFormat="1" ht="22.5" x14ac:dyDescent="0.25">
      <c r="A26" s="61">
        <f>IF(G26&lt;&gt;"",COUNTA(G$1:G26),"")</f>
        <v>14</v>
      </c>
      <c r="B26" s="56" t="s">
        <v>249</v>
      </c>
      <c r="C26" s="60" t="s">
        <v>248</v>
      </c>
      <c r="D26" s="59" t="s">
        <v>93</v>
      </c>
      <c r="E26" s="62">
        <v>6.2722200000000006E-2</v>
      </c>
      <c r="G26" s="1" t="s">
        <v>233</v>
      </c>
      <c r="T26" s="58"/>
      <c r="U26" s="58"/>
    </row>
    <row r="27" spans="1:21" customFormat="1" ht="15" x14ac:dyDescent="0.25">
      <c r="A27" s="61">
        <f>IF(G27&lt;&gt;"",COUNTA(G$1:G27),"")</f>
        <v>15</v>
      </c>
      <c r="B27" s="56" t="s">
        <v>247</v>
      </c>
      <c r="C27" s="60" t="s">
        <v>246</v>
      </c>
      <c r="D27" s="59" t="s">
        <v>93</v>
      </c>
      <c r="E27" s="62">
        <v>6.2424000000000004E-3</v>
      </c>
      <c r="G27" s="1" t="s">
        <v>233</v>
      </c>
      <c r="T27" s="58"/>
      <c r="U27" s="58"/>
    </row>
    <row r="28" spans="1:21" customFormat="1" ht="15" x14ac:dyDescent="0.25">
      <c r="A28" s="61">
        <f>IF(G28&lt;&gt;"",COUNTA(G$1:G28),"")</f>
        <v>16</v>
      </c>
      <c r="B28" s="56" t="s">
        <v>245</v>
      </c>
      <c r="C28" s="60" t="s">
        <v>244</v>
      </c>
      <c r="D28" s="59" t="s">
        <v>93</v>
      </c>
      <c r="E28" s="62">
        <v>1.4064239000000001</v>
      </c>
      <c r="G28" s="1" t="s">
        <v>233</v>
      </c>
      <c r="T28" s="58"/>
      <c r="U28" s="58"/>
    </row>
    <row r="29" spans="1:21" customFormat="1" ht="15" x14ac:dyDescent="0.25">
      <c r="A29" s="61">
        <f>IF(G29&lt;&gt;"",COUNTA(G$1:G29),"")</f>
        <v>17</v>
      </c>
      <c r="B29" s="56" t="s">
        <v>243</v>
      </c>
      <c r="C29" s="60" t="s">
        <v>242</v>
      </c>
      <c r="D29" s="59" t="s">
        <v>241</v>
      </c>
      <c r="E29" s="62">
        <v>48.4389064</v>
      </c>
      <c r="G29" s="1" t="s">
        <v>233</v>
      </c>
      <c r="T29" s="58"/>
      <c r="U29" s="58"/>
    </row>
    <row r="30" spans="1:21" customFormat="1" ht="22.5" x14ac:dyDescent="0.25">
      <c r="A30" s="61">
        <f>IF(G30&lt;&gt;"",COUNTA(G$1:G30),"")</f>
        <v>18</v>
      </c>
      <c r="B30" s="56" t="s">
        <v>240</v>
      </c>
      <c r="C30" s="60" t="s">
        <v>239</v>
      </c>
      <c r="D30" s="59" t="s">
        <v>54</v>
      </c>
      <c r="E30" s="46">
        <v>31.050581000000001</v>
      </c>
      <c r="G30" s="1" t="s">
        <v>233</v>
      </c>
      <c r="T30" s="58"/>
      <c r="U30" s="58"/>
    </row>
    <row r="31" spans="1:21" customFormat="1" ht="15" x14ac:dyDescent="0.25">
      <c r="A31" s="61">
        <f>IF(G31&lt;&gt;"",COUNTA(G$1:G31),"")</f>
        <v>19</v>
      </c>
      <c r="B31" s="56" t="s">
        <v>238</v>
      </c>
      <c r="C31" s="60" t="s">
        <v>237</v>
      </c>
      <c r="D31" s="59" t="s">
        <v>93</v>
      </c>
      <c r="E31" s="62">
        <v>2.1007999999999999E-3</v>
      </c>
      <c r="G31" s="1" t="s">
        <v>233</v>
      </c>
      <c r="T31" s="58"/>
      <c r="U31" s="58"/>
    </row>
    <row r="32" spans="1:21" customFormat="1" ht="15" x14ac:dyDescent="0.25">
      <c r="A32" s="61">
        <f>IF(G32&lt;&gt;"",COUNTA(G$1:G32),"")</f>
        <v>20</v>
      </c>
      <c r="B32" s="56" t="s">
        <v>236</v>
      </c>
      <c r="C32" s="60" t="s">
        <v>92</v>
      </c>
      <c r="D32" s="59" t="s">
        <v>93</v>
      </c>
      <c r="E32" s="46">
        <v>6.9959350000000002</v>
      </c>
      <c r="G32" s="1" t="s">
        <v>233</v>
      </c>
      <c r="T32" s="58"/>
      <c r="U32" s="58"/>
    </row>
    <row r="33" spans="1:21" customFormat="1" ht="15" x14ac:dyDescent="0.25">
      <c r="A33" s="61">
        <f>IF(G33&lt;&gt;"",COUNTA(G$1:G33),"")</f>
        <v>21</v>
      </c>
      <c r="B33" s="56" t="s">
        <v>235</v>
      </c>
      <c r="C33" s="60" t="s">
        <v>53</v>
      </c>
      <c r="D33" s="59" t="s">
        <v>54</v>
      </c>
      <c r="E33" s="48">
        <v>191.7441</v>
      </c>
      <c r="G33" s="1" t="s">
        <v>233</v>
      </c>
      <c r="T33" s="58"/>
      <c r="U33" s="58"/>
    </row>
    <row r="34" spans="1:21" customFormat="1" ht="22.5" x14ac:dyDescent="0.25">
      <c r="A34" s="61">
        <f>IF(G34&lt;&gt;"",COUNTA(G$1:G34),"")</f>
        <v>22</v>
      </c>
      <c r="B34" s="56" t="s">
        <v>234</v>
      </c>
      <c r="C34" s="60" t="s">
        <v>42</v>
      </c>
      <c r="D34" s="59" t="s">
        <v>34</v>
      </c>
      <c r="E34" s="30">
        <v>77.005439999999993</v>
      </c>
      <c r="G34" s="1" t="s">
        <v>233</v>
      </c>
      <c r="T34" s="58"/>
      <c r="U34" s="58"/>
    </row>
    <row r="35" spans="1:21" customFormat="1" ht="13.5" customHeight="1" x14ac:dyDescent="0.25"/>
    <row r="36" spans="1:21" customFormat="1" ht="11.25" customHeight="1" x14ac:dyDescent="0.25">
      <c r="A36" s="96" t="s">
        <v>232</v>
      </c>
      <c r="B36" s="96"/>
      <c r="C36" s="96"/>
      <c r="D36" s="96"/>
      <c r="E36" s="96"/>
    </row>
    <row r="37" spans="1:21" customFormat="1" ht="11.25" customHeight="1" x14ac:dyDescent="0.25">
      <c r="A37" s="96" t="s">
        <v>231</v>
      </c>
      <c r="B37" s="96"/>
      <c r="C37" s="96"/>
      <c r="D37" s="96"/>
      <c r="E37" s="96"/>
    </row>
  </sheetData>
  <mergeCells count="9">
    <mergeCell ref="A15:E15"/>
    <mergeCell ref="A20:E20"/>
    <mergeCell ref="A36:E36"/>
    <mergeCell ref="A37:E37"/>
    <mergeCell ref="C3:E3"/>
    <mergeCell ref="C4:E4"/>
    <mergeCell ref="C5:E5"/>
    <mergeCell ref="A9:E9"/>
    <mergeCell ref="A10:E10"/>
  </mergeCells>
  <printOptions horizontalCentered="1"/>
  <pageMargins left="0.39370077848434498" right="0.23622047901153601" top="0.35433071851730302" bottom="0.31496062874794001" header="0.118110239505768" footer="0.118110239505768"/>
  <pageSetup paperSize="9" scale="96" fitToHeight="0" orientation="portrait" r:id="rId1"/>
  <headerFooter>
    <oddHeader>&amp;LГРАНД-Смета, версия 2024.2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15-56-24 Ремонт теплоизоляции т</vt:lpstr>
      <vt:lpstr>15-56-24 Ремонт теплоизоляц (2</vt:lpstr>
      <vt:lpstr>'15-56-24 Ремонт теплоизоляц (2'!Заголовки_для_печати</vt:lpstr>
      <vt:lpstr>'15-56-24 Ремонт теплоизоляции т'!Заголовки_для_печати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Сидорова Екатерина Николаевна</dc:creator>
  <cp:lastModifiedBy>Сидорова Екатерина Николаевна</cp:lastModifiedBy>
  <cp:lastPrinted>2024-10-18T09:57:09Z</cp:lastPrinted>
  <dcterms:created xsi:type="dcterms:W3CDTF">2020-09-30T08:50:27Z</dcterms:created>
  <dcterms:modified xsi:type="dcterms:W3CDTF">2024-10-18T10:18:25Z</dcterms:modified>
</cp:coreProperties>
</file>