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daeva.nl\Desktop\ОГМ\АО СИНТЕЗ-КАУЧУК - 2024\Водоснабжение (15)\"/>
    </mc:Choice>
  </mc:AlternateContent>
  <bookViews>
    <workbookView xWindow="0" yWindow="0" windowWidth="28800" windowHeight="14580"/>
  </bookViews>
  <sheets>
    <sheet name="15-36-24 Очистка приемного резе" sheetId="1" r:id="rId1"/>
    <sheet name="15-36-24 Очистка приемного  (2" sheetId="2" r:id="rId2"/>
  </sheets>
  <definedNames>
    <definedName name="_xlnm.Print_Titles" localSheetId="1">'15-36-24 Очистка приемного  (2'!$8:$8</definedName>
    <definedName name="_xlnm.Print_Titles" localSheetId="0">'15-36-24 Очистка приемного резе'!$20:$20</definedName>
  </definedNames>
  <calcPr calcId="152511"/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7" i="2"/>
  <c r="A18" i="2"/>
  <c r="A20" i="2"/>
  <c r="A21" i="2"/>
  <c r="A22" i="2"/>
  <c r="A23" i="2"/>
  <c r="A24" i="2"/>
  <c r="A25" i="2"/>
  <c r="A26" i="2"/>
  <c r="A28" i="2"/>
</calcChain>
</file>

<file path=xl/sharedStrings.xml><?xml version="1.0" encoding="utf-8"?>
<sst xmlns="http://schemas.openxmlformats.org/spreadsheetml/2006/main" count="386" uniqueCount="198">
  <si>
    <t>АО СНХЗ</t>
  </si>
  <si>
    <t>(наименование стройки)</t>
  </si>
  <si>
    <t>ЛОКАЛЬНАЯ СМЕТА № 15-36-24</t>
  </si>
  <si>
    <t>(локальная смета)</t>
  </si>
  <si>
    <t xml:space="preserve">на 15-36-24 Очистка приемного резервуара канализационной насосной станции С-14а (3 вариант), </t>
  </si>
  <si>
    <t>Основание:</t>
  </si>
  <si>
    <t>Дефектная ведомость № 146</t>
  </si>
  <si>
    <t>Сметная стоимость</t>
  </si>
  <si>
    <t>тыс.руб.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</si>
  <si>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</si>
  <si>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</si>
  <si>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</si>
  <si>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</si>
  <si>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(прогнозных) ценах по состоянию на 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</si>
  <si>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</si>
  <si>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</si>
  <si>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</si>
  <si>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</si>
  <si>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</si>
  <si>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</si>
  <si>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</si>
  <si>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</si>
  <si>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</si>
  <si>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</si>
  <si>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</si>
  <si>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 Всего</t>
  </si>
  <si>
    <t>Всего</t>
  </si>
  <si>
    <t>В том числе</t>
  </si>
  <si>
    <t>Осн.З/п</t>
  </si>
  <si>
    <t>Эк.Маш</t>
  </si>
  <si>
    <t>З/пМех</t>
  </si>
  <si>
    <t>Раздел 1. Очистка приемного резервуара канализационной насосной станции С-14а</t>
  </si>
  <si>
    <t>1</t>
  </si>
  <si>
    <t>ФЕРр52-11-3</t>
  </si>
  <si>
    <t>Водоотлив из подвала: электрическими (механическими) насосами</t>
  </si>
  <si>
    <t>100 м3</t>
  </si>
  <si>
    <t>Объем=25 / 100</t>
  </si>
  <si>
    <t>53,04 = 57,01 - 1,34 x 2,96</t>
  </si>
  <si>
    <t>Приказ от 07.07.2022 № 557/пр прил.8 табл.3 п.3</t>
  </si>
  <si>
    <t>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 к расх.; ЗПМ=1,15; ТЗ=1,15; ТЗМ=1,15</t>
  </si>
  <si>
    <t>Фундаменты (ремонтно-строительные)</t>
  </si>
  <si>
    <t>Накладные расходы 93% ФОТ (от 15,25)</t>
  </si>
  <si>
    <t>Сметная прибыль 55% ФОТ (от 15,25)</t>
  </si>
  <si>
    <t>Уд</t>
  </si>
  <si>
    <t>91.19.08-004</t>
  </si>
  <si>
    <t>Насосы, мощность 4 кВт</t>
  </si>
  <si>
    <t>маш.час</t>
  </si>
  <si>
    <t>1,541
0,39</t>
  </si>
  <si>
    <t>Производительность Илососной машины КО560 - 12,7м3 в час</t>
  </si>
  <si>
    <t>2</t>
  </si>
  <si>
    <t>ФСЭМ-91.19.01-011</t>
  </si>
  <si>
    <t>Илососы, производительность до 20 м3/ч  (КОЛИЧЕСТВО УТОЧНИТЬ ПО ФАКТУ)</t>
  </si>
  <si>
    <t>маш.-ч</t>
  </si>
  <si>
    <t>Объем=25/12,7</t>
  </si>
  <si>
    <t>Накладные расходы 93% ФОТ (от 30,57)</t>
  </si>
  <si>
    <t>Сметная прибыль 55% ФОТ (от 30,57)</t>
  </si>
  <si>
    <t>3</t>
  </si>
  <si>
    <t>ФЕР01-02-055-01</t>
  </si>
  <si>
    <t>Разработка грунта вручную с креплениями в траншеях шириной до 2 м, глубиной: до 2 м, группа грунтов 1 /прим./</t>
  </si>
  <si>
    <t>Объем=50 / 100</t>
  </si>
  <si>
    <t>Земляные работы, выполняемые ручным способом</t>
  </si>
  <si>
    <t>Накладные расходы 89% ФОТ (от 602,32)</t>
  </si>
  <si>
    <t>Сметная прибыль 40%*0.85 ФОТ (от 602,32)</t>
  </si>
  <si>
    <t>4</t>
  </si>
  <si>
    <t>ФЕР46-08-107-01</t>
  </si>
  <si>
    <t>Промывка внутренней поверхности резервуара</t>
  </si>
  <si>
    <t>100 м2</t>
  </si>
  <si>
    <t>Объем=(28,26+56,52) / 100</t>
  </si>
  <si>
    <t>Работы по реконструкции зданий и сооружений: усиление и замена существующих конструкций, возведение отдельных конструктивных элементов</t>
  </si>
  <si>
    <t>Накладные расходы 103% ФОТ (от 32,59)</t>
  </si>
  <si>
    <t>Сметная прибыль 59% ФОТ (от 32,59)</t>
  </si>
  <si>
    <t>5</t>
  </si>
  <si>
    <t>ФЕР46-08-108-01</t>
  </si>
  <si>
    <t>Дозачистка внутренней поверхности резервуара от твердых отложений вручную с последующим удалением нефтешлама из резервуара</t>
  </si>
  <si>
    <t>Накладные расходы 103% ФОТ (от 48,79)</t>
  </si>
  <si>
    <t>Сметная прибыль 59% ФОТ (от 48,79)</t>
  </si>
  <si>
    <t>6</t>
  </si>
  <si>
    <t>Объем=300 / 100</t>
  </si>
  <si>
    <t>Накладные расходы 93% ФОТ (от 183,00)</t>
  </si>
  <si>
    <t>Сметная прибыль 55% ФОТ (от 183,00)</t>
  </si>
  <si>
    <t>1,541
4,62</t>
  </si>
  <si>
    <t>7</t>
  </si>
  <si>
    <t>Объем=300/12,7</t>
  </si>
  <si>
    <t>Накладные расходы 93% ФОТ (от 366,85)</t>
  </si>
  <si>
    <t>Сметная прибыль 55% ФОТ (от 366,85)</t>
  </si>
  <si>
    <t>8</t>
  </si>
  <si>
    <t>ФССЦпг-03-21-01-001</t>
  </si>
  <si>
    <t>Перевозка грузов I класса автомобилями-самосвалами грузоподъемностью 10 т работающих вне карьера на расстояние до 1 км</t>
  </si>
  <si>
    <t>1 т груза</t>
  </si>
  <si>
    <t>Объем=300*1,7</t>
  </si>
  <si>
    <t>Перевозка грузов автотранспортом (Автомобили-самосвалы)</t>
  </si>
  <si>
    <t>9</t>
  </si>
  <si>
    <t>ФЕРр66-10-6</t>
  </si>
  <si>
    <t>Очистка камер: от мокрого ила и грязи без труб и арматуры</t>
  </si>
  <si>
    <t>м3</t>
  </si>
  <si>
    <t>Наружные инженерные сети: демонтаж, разборка, очистка (ремонтно-строительные)</t>
  </si>
  <si>
    <t>Накладные расходы 89% ФОТ (от 970,20)</t>
  </si>
  <si>
    <t>Сметная прибыль 44% ФОТ (от 970,20)</t>
  </si>
  <si>
    <t>Чистка коллектора Ду200мм каналопромывочной машиной</t>
  </si>
  <si>
    <t>10</t>
  </si>
  <si>
    <t>ФЕРр66-43-1</t>
  </si>
  <si>
    <t>Промывка спецмашинами канализационных трубопроводов диаметром: 150-250 мм</t>
  </si>
  <si>
    <t>100 м</t>
  </si>
  <si>
    <t>Объем=60 / 100</t>
  </si>
  <si>
    <t>6 943,05 = 14 316,78 - 17,14 x 316,61 - 2,5 x 705,61 - 75 x 2,44</t>
  </si>
  <si>
    <t>Накладные расходы 89% ФОТ (от 967,86)</t>
  </si>
  <si>
    <t>Сметная прибыль 44% ФОТ (от 967,86)</t>
  </si>
  <si>
    <t>91.10.04-031</t>
  </si>
  <si>
    <t>Установки для очистки трубопроводов</t>
  </si>
  <si>
    <t>19,711
11,83</t>
  </si>
  <si>
    <t>91.10.11-031</t>
  </si>
  <si>
    <t>Системы телеинспекционные для обследования труб на базе автомобиля</t>
  </si>
  <si>
    <t>2,875
1,73</t>
  </si>
  <si>
    <t>01.7.03.01-0001</t>
  </si>
  <si>
    <t>Вода</t>
  </si>
  <si>
    <t>75
45</t>
  </si>
  <si>
    <t>11</t>
  </si>
  <si>
    <t>ФЕР46-08-044-03</t>
  </si>
  <si>
    <t>Гидроструйная очистка: металлических поверхностей</t>
  </si>
  <si>
    <t>м2</t>
  </si>
  <si>
    <t>2,47 = 2,91 - 0,18 x 2,44</t>
  </si>
  <si>
    <t>Накладные расходы 103% ФОТ (от 32,03)</t>
  </si>
  <si>
    <t>Сметная прибыль 59% ФОТ (от 32,03)</t>
  </si>
  <si>
    <t>0,18
3,0996</t>
  </si>
  <si>
    <t>Итого прямые затраты по смете в базисных ценах</t>
  </si>
  <si>
    <t>Накладные расходы</t>
  </si>
  <si>
    <t xml:space="preserve">     В том числе, справочно:</t>
  </si>
  <si>
    <t xml:space="preserve">      89% ФОТ (от 2540,38) (Поз. 3, 9-10)</t>
  </si>
  <si>
    <t xml:space="preserve">      93% ФОТ (от 595,67) (Поз. 1-2, 6-7)</t>
  </si>
  <si>
    <t xml:space="preserve">      103% ФОТ (от 113,41) (Поз. 4-5, 11)</t>
  </si>
  <si>
    <t>Сметная прибыль</t>
  </si>
  <si>
    <t xml:space="preserve">      40%*0.85 ФОТ (от 602,32) (Поз. 3)</t>
  </si>
  <si>
    <t xml:space="preserve">      44% ФОТ (от 1938,06) (Поз. 9-10)</t>
  </si>
  <si>
    <t xml:space="preserve">      55% ФОТ (от 595,67) (Поз. 1-2, 6-7)</t>
  </si>
  <si>
    <t xml:space="preserve">      59% ФОТ (от 113,41) (Поз. 4-5, 11)</t>
  </si>
  <si>
    <t>Итоги по смете:</t>
  </si>
  <si>
    <t xml:space="preserve">     Фундаменты (ремонтно-строительные)</t>
  </si>
  <si>
    <t xml:space="preserve">     Земляные работы, выполняемые ручным способом</t>
  </si>
  <si>
    <t xml:space="preserve">     Работы по реконструкции зданий и сооружений: усиление и замена существующих конструкций, возведение отдельных конструктивных элементов</t>
  </si>
  <si>
    <t xml:space="preserve">     Перевозка грузов автотранспортом (Автомобили-самосвалы)</t>
  </si>
  <si>
    <t xml:space="preserve">     Наружные инженерные сети: демонтаж, разборка, очистка (ремонтно-строительные)</t>
  </si>
  <si>
    <t xml:space="preserve">     Итого</t>
  </si>
  <si>
    <t xml:space="preserve">          В том числе: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</si>
  <si>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</si>
  <si>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</si>
  <si>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</si>
  <si>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</si>
  <si>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</si>
  <si>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Составил:  ____________________________ Чибдаева Н.Л.</t>
  </si>
  <si>
    <t>[должность, подпись (инициалы, фамилия)]</t>
  </si>
  <si>
    <t>Проверил:  ____________________________ Степанова Г.Ф.</t>
  </si>
  <si>
    <t>водоснабжение</t>
  </si>
  <si>
    <t xml:space="preserve">Очистка приемного резервуара канализационной насосной станции С-14а </t>
  </si>
  <si>
    <t>2001г.</t>
  </si>
  <si>
    <t>Проверил:__________________________________Степанова Г.Ф.</t>
  </si>
  <si>
    <t>Составил:__________________________________Чибдаева Н.Л.</t>
  </si>
  <si>
    <t xml:space="preserve">1 </t>
  </si>
  <si>
    <t xml:space="preserve">          Перевозка</t>
  </si>
  <si>
    <t>Аппараты высокого давления</t>
  </si>
  <si>
    <t>91.21.02-001</t>
  </si>
  <si>
    <t>Установки насосные для перекачивания вязких и загрязненных взвешенными примесями жидкостей, подача от 36 до 180 м3/ч</t>
  </si>
  <si>
    <t>91.19.12-051</t>
  </si>
  <si>
    <t>Насосы, мощность 5,5 кВт</t>
  </si>
  <si>
    <t>91.19.08-006</t>
  </si>
  <si>
    <t>Насосы грязевые погружные, производительность 150 м3/ч, напор до 30 м</t>
  </si>
  <si>
    <t>91.19.06-006</t>
  </si>
  <si>
    <t>Машина промывочная на базе автомобиля</t>
  </si>
  <si>
    <t>91.13.03-092</t>
  </si>
  <si>
    <t>Лебедки ручные и рычажные тяговым усилием 29,43 кН (3 т)</t>
  </si>
  <si>
    <t>91.06.03-046</t>
  </si>
  <si>
    <t xml:space="preserve">          Машины и механизмы</t>
  </si>
  <si>
    <t>чел.-ч</t>
  </si>
  <si>
    <t>Затраты труда машинистов</t>
  </si>
  <si>
    <t>Затраты труда рабочих (средний разряд работы 5,2)</t>
  </si>
  <si>
    <t>1-5-2</t>
  </si>
  <si>
    <t>Затраты труда рабочих (средний разряд работы 5,1)</t>
  </si>
  <si>
    <t>1-5-1</t>
  </si>
  <si>
    <t>Затраты труда рабочих (средний разряд работы 4,1)</t>
  </si>
  <si>
    <t>1-4-1</t>
  </si>
  <si>
    <t>Затраты труда рабочих (средний разряд работы 3,0)</t>
  </si>
  <si>
    <t>1-3-0</t>
  </si>
  <si>
    <t>Затраты труда рабочих (средний разряд работы 2,8)</t>
  </si>
  <si>
    <t>1-2-8</t>
  </si>
  <si>
    <t>Затраты труда рабочих (средний разряд работы 2,0)</t>
  </si>
  <si>
    <t>1-2-0</t>
  </si>
  <si>
    <t>Затраты труда рабочих (средний разряд работы 1,9)</t>
  </si>
  <si>
    <t>1-1-9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</si>
  <si>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</si>
  <si>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</si>
  <si>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</si>
  <si>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</si>
  <si>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</si>
  <si>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</si>
  <si>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15-36-24 Очистка приемного резервуара канализационной насосной станции С-14а (3 вариант)</t>
  </si>
  <si>
    <t>Смета № 15-36-24</t>
  </si>
  <si>
    <t>Объект</t>
  </si>
  <si>
    <t>Стройка</t>
  </si>
  <si>
    <t>РАСЧЕТ ПОТРЕБНОСТИ В МАТЕРИАЛАХ к см. 15-36-24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</si>
</sst>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"/>
    <numFmt numFmtId="166" formatCode="0.0000"/>
    <numFmt numFmtId="167" formatCode="0.000"/>
  </numFmts>
  <fonts count="15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i/>
      <sz val="8"/>
      <color rgb="FF7F7F7F"/>
      <name val="Arial"/>
      <charset val="204"/>
    </font>
    <font>
      <sz val="10"/>
      <color rgb="FF000000"/>
      <name val="Calibri"/>
      <charset val="204"/>
    </font>
    <font>
      <b/>
      <sz val="9"/>
      <color rgb="FF000000"/>
      <name val="Arial"/>
      <charset val="204"/>
    </font>
    <font>
      <b/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/>
    <xf numFmtId="49" fontId="11" fillId="2" borderId="7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horizontal="right" vertical="top"/>
    </xf>
    <xf numFmtId="49" fontId="11" fillId="0" borderId="3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top" wrapText="1"/>
    </xf>
    <xf numFmtId="2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wrapText="1"/>
    </xf>
    <xf numFmtId="0" fontId="11" fillId="0" borderId="6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167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Fill="1" applyBorder="1" applyAlignment="1" applyProtection="1">
      <alignment horizontal="right" vertical="top" wrapText="1"/>
    </xf>
    <xf numFmtId="4" fontId="9" fillId="0" borderId="4" xfId="0" applyNumberFormat="1" applyFont="1" applyFill="1" applyBorder="1" applyAlignment="1" applyProtection="1">
      <alignment horizontal="right" vertical="top" wrapText="1"/>
    </xf>
    <xf numFmtId="2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>
      <alignment horizontal="right" vertical="top"/>
    </xf>
    <xf numFmtId="2" fontId="9" fillId="0" borderId="4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/>
    </xf>
    <xf numFmtId="2" fontId="1" fillId="0" borderId="4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0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0" fontId="13" fillId="0" borderId="6" xfId="0" applyNumberFormat="1" applyFont="1" applyFill="1" applyBorder="1" applyAlignment="1" applyProtection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left" vertical="top" wrapText="1"/>
    </xf>
    <xf numFmtId="0" fontId="13" fillId="0" borderId="9" xfId="0" applyNumberFormat="1" applyFont="1" applyFill="1" applyBorder="1" applyAlignment="1" applyProtection="1">
      <alignment horizontal="left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0"/>
  <sheetViews>
    <sheetView tabSelected="1" topLeftCell="A91" workbookViewId="0">
      <selection activeCell="A120" sqref="A120:K120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85546875" style="1" customWidth="1"/>
    <col min="9" max="11" width="9.42578125" style="1" customWidth="1"/>
    <col min="12" max="12" width="11.85546875" style="1" customWidth="1"/>
    <col min="13" max="15" width="9.28515625" style="1" customWidth="1"/>
    <col min="16" max="16" width="8.42578125" style="1" customWidth="1"/>
    <col min="17" max="17" width="10.7109375" style="1" customWidth="1"/>
    <col min="18" max="18" width="8.7109375" style="1" customWidth="1"/>
    <col min="19" max="19" width="10.7109375" style="1" customWidth="1"/>
    <col min="20" max="21" width="198.140625" style="2" hidden="1" customWidth="1"/>
    <col min="22" max="22" width="50.5703125" style="2" hidden="1" customWidth="1"/>
    <col min="23" max="23" width="134.85546875" style="2" hidden="1" customWidth="1"/>
    <col min="24" max="24" width="198.140625" style="2" hidden="1" customWidth="1"/>
    <col min="25" max="25" width="34.140625" style="2" hidden="1" customWidth="1"/>
    <col min="26" max="28" width="169" style="2" hidden="1" customWidth="1"/>
    <col min="29" max="29" width="54.28515625" style="2" hidden="1" customWidth="1"/>
    <col min="30" max="30" width="34.140625" style="2" hidden="1" customWidth="1"/>
    <col min="31" max="31" width="198.140625" style="2" hidden="1" customWidth="1"/>
    <col min="32" max="34" width="119.85546875" style="2" hidden="1" customWidth="1"/>
    <col min="35" max="16384" width="9.140625" style="1"/>
  </cols>
  <sheetData>
    <row r="1" spans="1:23" customFormat="1" ht="15" x14ac:dyDescent="0.25">
      <c r="M1" s="3"/>
    </row>
    <row r="2" spans="1:23" customFormat="1" ht="15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4" t="s">
        <v>0</v>
      </c>
    </row>
    <row r="3" spans="1:23" customFormat="1" ht="15" x14ac:dyDescent="0.2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23" customFormat="1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</row>
    <row r="5" spans="1:23" customFormat="1" ht="28.5" customHeight="1" x14ac:dyDescent="0.25">
      <c r="A5" s="97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23" customFormat="1" ht="21" customHeight="1" x14ac:dyDescent="0.25">
      <c r="A6" s="93" t="s">
        <v>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</row>
    <row r="7" spans="1:23" customFormat="1" ht="15" x14ac:dyDescent="0.25">
      <c r="A7" s="96" t="s">
        <v>152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U7" s="4" t="s">
        <v>4</v>
      </c>
    </row>
    <row r="8" spans="1:23" customFormat="1" ht="15.75" customHeight="1" x14ac:dyDescent="0.25">
      <c r="A8" s="93" t="s">
        <v>151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23" customFormat="1" ht="15" x14ac:dyDescent="0.25">
      <c r="A9" s="6"/>
      <c r="B9" s="7" t="s">
        <v>5</v>
      </c>
      <c r="C9" s="94" t="s">
        <v>6</v>
      </c>
      <c r="D9" s="94"/>
      <c r="E9" s="94"/>
      <c r="F9" s="94"/>
      <c r="G9" s="94"/>
      <c r="H9" s="8"/>
      <c r="I9" s="8"/>
      <c r="J9" s="8"/>
      <c r="K9" s="8"/>
      <c r="L9" s="8"/>
      <c r="M9" s="8"/>
      <c r="N9" s="8"/>
      <c r="O9" s="6"/>
      <c r="P9" s="6"/>
      <c r="Q9" s="6"/>
      <c r="R9" s="6"/>
      <c r="S9" s="6"/>
      <c r="V9" s="9" t="s">
        <v>6</v>
      </c>
    </row>
    <row r="10" spans="1:23" customFormat="1" ht="12.75" customHeight="1" x14ac:dyDescent="0.25">
      <c r="B10" s="10" t="s">
        <v>7</v>
      </c>
      <c r="C10" s="10"/>
      <c r="D10" s="11"/>
      <c r="E10" s="12">
        <v>14.859</v>
      </c>
      <c r="F10" s="13" t="s">
        <v>8</v>
      </c>
      <c r="H10" s="10"/>
      <c r="I10" s="10"/>
      <c r="J10" s="10"/>
      <c r="K10" s="10"/>
      <c r="L10" s="10"/>
      <c r="M10" s="14"/>
      <c r="N10" s="10"/>
    </row>
    <row r="11" spans="1:23" customFormat="1" ht="12.75" customHeight="1" x14ac:dyDescent="0.25">
      <c r="B11" s="10" t="s">
        <v>9</v>
      </c>
      <c r="D11" s="11"/>
      <c r="E11" s="12">
        <v>14.859</v>
      </c>
      <c r="F11" s="13" t="s">
        <v>8</v>
      </c>
      <c r="H11" s="10"/>
      <c r="I11" s="10"/>
      <c r="J11" s="10"/>
      <c r="K11" s="10"/>
      <c r="L11" s="10"/>
      <c r="M11" s="14"/>
      <c r="N11" s="10"/>
    </row>
    <row r="12" spans="1:23" customFormat="1" ht="12.75" customHeight="1" x14ac:dyDescent="0.25">
      <c r="B12" s="10" t="s">
        <v>10</v>
      </c>
      <c r="C12" s="10"/>
      <c r="D12" s="11"/>
      <c r="E12" s="12">
        <v>3.2490000000000001</v>
      </c>
      <c r="F12" s="13" t="s">
        <v>8</v>
      </c>
      <c r="H12" s="10"/>
      <c r="J12" s="10"/>
      <c r="K12" s="10"/>
      <c r="L12" s="10"/>
      <c r="M12" s="15"/>
      <c r="N12" s="16"/>
    </row>
    <row r="13" spans="1:23" customFormat="1" ht="12.75" customHeight="1" x14ac:dyDescent="0.25">
      <c r="B13" s="10" t="s">
        <v>11</v>
      </c>
      <c r="C13" s="10"/>
      <c r="D13" s="17"/>
      <c r="E13" s="12">
        <v>323.66000000000003</v>
      </c>
      <c r="F13" s="13" t="s">
        <v>12</v>
      </c>
      <c r="H13" s="10"/>
      <c r="J13" s="10"/>
      <c r="K13" s="10"/>
      <c r="L13" s="10"/>
      <c r="M13" s="18"/>
      <c r="N13" s="13"/>
    </row>
    <row r="14" spans="1:23" customFormat="1" ht="15" x14ac:dyDescent="0.25">
      <c r="B14" s="10" t="s">
        <v>13</v>
      </c>
      <c r="C14" s="10"/>
      <c r="E14" s="19"/>
      <c r="F14" s="95" t="s">
        <v>153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W14" s="9" t="s">
        <v>14</v>
      </c>
    </row>
    <row r="15" spans="1:23" customFormat="1" ht="12.75" customHeight="1" x14ac:dyDescent="0.25">
      <c r="A15" s="10"/>
      <c r="B15" s="10"/>
      <c r="D15" s="19"/>
      <c r="E15" s="16"/>
      <c r="F15" s="20"/>
      <c r="G15" s="21"/>
      <c r="H15" s="10"/>
      <c r="I15" s="10"/>
      <c r="J15" s="10"/>
      <c r="K15" s="10"/>
      <c r="L15" s="22"/>
      <c r="M15" s="10"/>
    </row>
    <row r="16" spans="1:23" customFormat="1" ht="15" x14ac:dyDescent="0.25">
      <c r="A16" s="23"/>
    </row>
    <row r="17" spans="1:31" customFormat="1" ht="32.25" customHeight="1" x14ac:dyDescent="0.25">
      <c r="A17" s="90" t="s">
        <v>15</v>
      </c>
      <c r="B17" s="90" t="s">
        <v>16</v>
      </c>
      <c r="C17" s="90" t="s">
        <v>17</v>
      </c>
      <c r="D17" s="90"/>
      <c r="E17" s="90"/>
      <c r="F17" s="90" t="s">
        <v>18</v>
      </c>
      <c r="G17" s="90" t="s">
        <v>19</v>
      </c>
      <c r="H17" s="90" t="s">
        <v>20</v>
      </c>
      <c r="I17" s="90"/>
      <c r="J17" s="90"/>
      <c r="K17" s="90"/>
      <c r="L17" s="90" t="s">
        <v>21</v>
      </c>
      <c r="M17" s="90"/>
      <c r="N17" s="90"/>
      <c r="O17" s="90"/>
      <c r="P17" s="90" t="s">
        <v>22</v>
      </c>
      <c r="Q17" s="90" t="s">
        <v>23</v>
      </c>
      <c r="R17" s="90" t="s">
        <v>24</v>
      </c>
      <c r="S17" s="90" t="s">
        <v>25</v>
      </c>
    </row>
    <row r="18" spans="1:31" customFormat="1" ht="32.25" customHeight="1" x14ac:dyDescent="0.25">
      <c r="A18" s="90"/>
      <c r="B18" s="90"/>
      <c r="C18" s="90"/>
      <c r="D18" s="90"/>
      <c r="E18" s="90"/>
      <c r="F18" s="90"/>
      <c r="G18" s="90"/>
      <c r="H18" s="90" t="s">
        <v>26</v>
      </c>
      <c r="I18" s="90" t="s">
        <v>27</v>
      </c>
      <c r="J18" s="90"/>
      <c r="K18" s="90"/>
      <c r="L18" s="90" t="s">
        <v>26</v>
      </c>
      <c r="M18" s="91" t="s">
        <v>27</v>
      </c>
      <c r="N18" s="91"/>
      <c r="O18" s="91"/>
      <c r="P18" s="91"/>
      <c r="Q18" s="91"/>
      <c r="R18" s="91"/>
      <c r="S18" s="91"/>
    </row>
    <row r="19" spans="1:31" customFormat="1" ht="18.75" customHeight="1" x14ac:dyDescent="0.25">
      <c r="A19" s="90"/>
      <c r="B19" s="90"/>
      <c r="C19" s="90"/>
      <c r="D19" s="90"/>
      <c r="E19" s="90"/>
      <c r="F19" s="90"/>
      <c r="G19" s="90"/>
      <c r="H19" s="90"/>
      <c r="I19" s="25" t="s">
        <v>28</v>
      </c>
      <c r="J19" s="25" t="s">
        <v>29</v>
      </c>
      <c r="K19" s="25" t="s">
        <v>30</v>
      </c>
      <c r="L19" s="90"/>
      <c r="M19" s="25" t="s">
        <v>28</v>
      </c>
      <c r="N19" s="25" t="s">
        <v>29</v>
      </c>
      <c r="O19" s="25" t="s">
        <v>30</v>
      </c>
      <c r="P19" s="91"/>
      <c r="Q19" s="91"/>
      <c r="R19" s="91"/>
      <c r="S19" s="91"/>
    </row>
    <row r="20" spans="1:31" customFormat="1" ht="15" x14ac:dyDescent="0.25">
      <c r="A20" s="24">
        <v>1</v>
      </c>
      <c r="B20" s="24">
        <v>2</v>
      </c>
      <c r="C20" s="91">
        <v>3</v>
      </c>
      <c r="D20" s="91"/>
      <c r="E20" s="91"/>
      <c r="F20" s="24">
        <v>4</v>
      </c>
      <c r="G20" s="24">
        <v>5</v>
      </c>
      <c r="H20" s="24">
        <v>6</v>
      </c>
      <c r="I20" s="24">
        <v>7</v>
      </c>
      <c r="J20" s="24">
        <v>8</v>
      </c>
      <c r="K20" s="24">
        <v>9</v>
      </c>
      <c r="L20" s="24">
        <v>10</v>
      </c>
      <c r="M20" s="24">
        <v>11</v>
      </c>
      <c r="N20" s="24">
        <v>12</v>
      </c>
      <c r="O20" s="24">
        <v>13</v>
      </c>
      <c r="P20" s="24">
        <v>14</v>
      </c>
      <c r="Q20" s="24">
        <v>15</v>
      </c>
      <c r="R20" s="24">
        <v>16</v>
      </c>
      <c r="S20" s="24">
        <v>17</v>
      </c>
    </row>
    <row r="21" spans="1:31" customFormat="1" ht="15" x14ac:dyDescent="0.25">
      <c r="A21" s="92" t="s">
        <v>31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X21" s="26" t="s">
        <v>31</v>
      </c>
    </row>
    <row r="22" spans="1:31" customFormat="1" ht="23.25" x14ac:dyDescent="0.25">
      <c r="A22" s="27" t="s">
        <v>32</v>
      </c>
      <c r="B22" s="28" t="s">
        <v>33</v>
      </c>
      <c r="C22" s="88" t="s">
        <v>34</v>
      </c>
      <c r="D22" s="88"/>
      <c r="E22" s="88"/>
      <c r="F22" s="29" t="s">
        <v>35</v>
      </c>
      <c r="G22" s="30">
        <v>0.25</v>
      </c>
      <c r="H22" s="31">
        <v>61</v>
      </c>
      <c r="I22" s="32">
        <v>61</v>
      </c>
      <c r="J22" s="33"/>
      <c r="K22" s="33"/>
      <c r="L22" s="32">
        <v>15.25</v>
      </c>
      <c r="M22" s="32">
        <v>15.25</v>
      </c>
      <c r="N22" s="33"/>
      <c r="O22" s="33"/>
      <c r="P22" s="32">
        <v>7.82</v>
      </c>
      <c r="Q22" s="32">
        <v>1.96</v>
      </c>
      <c r="R22" s="34">
        <v>0</v>
      </c>
      <c r="S22" s="34">
        <v>0</v>
      </c>
      <c r="X22" s="26"/>
      <c r="Y22" s="2" t="s">
        <v>34</v>
      </c>
    </row>
    <row r="23" spans="1:31" customFormat="1" ht="15" x14ac:dyDescent="0.25">
      <c r="A23" s="35"/>
      <c r="B23" s="36"/>
      <c r="C23" s="82" t="s">
        <v>36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3"/>
      <c r="X23" s="26"/>
      <c r="Z23" s="2" t="s">
        <v>36</v>
      </c>
    </row>
    <row r="24" spans="1:31" customFormat="1" ht="15" x14ac:dyDescent="0.25">
      <c r="A24" s="39"/>
      <c r="B24" s="36"/>
      <c r="C24" s="82" t="s">
        <v>37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3"/>
      <c r="X24" s="26"/>
      <c r="AA24" s="2" t="s">
        <v>37</v>
      </c>
    </row>
    <row r="25" spans="1:31" customFormat="1" ht="45.75" x14ac:dyDescent="0.25">
      <c r="A25" s="39"/>
      <c r="B25" s="40" t="s">
        <v>38</v>
      </c>
      <c r="C25" s="84" t="s">
        <v>39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X25" s="26"/>
      <c r="AB25" s="2" t="s">
        <v>39</v>
      </c>
    </row>
    <row r="26" spans="1:31" customFormat="1" ht="15" x14ac:dyDescent="0.25">
      <c r="A26" s="41"/>
      <c r="B26" s="86" t="s">
        <v>40</v>
      </c>
      <c r="C26" s="86"/>
      <c r="D26" s="86"/>
      <c r="E26" s="86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8"/>
      <c r="X26" s="26"/>
      <c r="AC26" s="2" t="s">
        <v>40</v>
      </c>
    </row>
    <row r="27" spans="1:31" customFormat="1" ht="15" x14ac:dyDescent="0.25">
      <c r="A27" s="41"/>
      <c r="B27" s="37"/>
      <c r="C27" s="37"/>
      <c r="D27" s="37"/>
      <c r="E27" s="42" t="s">
        <v>41</v>
      </c>
      <c r="F27" s="43"/>
      <c r="G27" s="44"/>
      <c r="H27" s="11"/>
      <c r="I27" s="11"/>
      <c r="J27" s="11"/>
      <c r="K27" s="11"/>
      <c r="L27" s="45">
        <v>14.18</v>
      </c>
      <c r="M27" s="46"/>
      <c r="N27" s="46"/>
      <c r="O27" s="46"/>
      <c r="P27" s="46"/>
      <c r="Q27" s="46"/>
      <c r="R27" s="11"/>
      <c r="S27" s="47"/>
      <c r="X27" s="26"/>
    </row>
    <row r="28" spans="1:31" customFormat="1" ht="15" x14ac:dyDescent="0.25">
      <c r="A28" s="41"/>
      <c r="B28" s="37"/>
      <c r="C28" s="37"/>
      <c r="D28" s="37"/>
      <c r="E28" s="42" t="s">
        <v>42</v>
      </c>
      <c r="F28" s="43"/>
      <c r="G28" s="44"/>
      <c r="H28" s="11"/>
      <c r="I28" s="11"/>
      <c r="J28" s="11"/>
      <c r="K28" s="11"/>
      <c r="L28" s="45">
        <v>8.39</v>
      </c>
      <c r="M28" s="46"/>
      <c r="N28" s="46"/>
      <c r="O28" s="46"/>
      <c r="P28" s="46"/>
      <c r="Q28" s="46"/>
      <c r="R28" s="11"/>
      <c r="S28" s="47"/>
      <c r="X28" s="26"/>
    </row>
    <row r="29" spans="1:31" customFormat="1" ht="22.5" x14ac:dyDescent="0.25">
      <c r="A29" s="48" t="s">
        <v>43</v>
      </c>
      <c r="B29" s="49" t="s">
        <v>44</v>
      </c>
      <c r="C29" s="87" t="s">
        <v>45</v>
      </c>
      <c r="D29" s="87"/>
      <c r="E29" s="87"/>
      <c r="F29" s="50" t="s">
        <v>46</v>
      </c>
      <c r="G29" s="51" t="s">
        <v>47</v>
      </c>
      <c r="H29" s="52">
        <v>2.96</v>
      </c>
      <c r="I29" s="53"/>
      <c r="J29" s="52">
        <v>2.96</v>
      </c>
      <c r="K29" s="52">
        <v>0</v>
      </c>
      <c r="L29" s="52">
        <v>1.1499999999999999</v>
      </c>
      <c r="M29" s="53"/>
      <c r="N29" s="52">
        <v>1.1499999999999999</v>
      </c>
      <c r="O29" s="52">
        <v>0</v>
      </c>
      <c r="P29" s="54"/>
      <c r="Q29" s="54"/>
      <c r="R29" s="55"/>
      <c r="S29" s="56"/>
      <c r="X29" s="26"/>
      <c r="AD29" s="57" t="s">
        <v>45</v>
      </c>
    </row>
    <row r="30" spans="1:31" customFormat="1" ht="15" x14ac:dyDescent="0.25">
      <c r="A30" s="89" t="s">
        <v>48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X30" s="26"/>
      <c r="AD30" s="57"/>
      <c r="AE30" s="58" t="s">
        <v>48</v>
      </c>
    </row>
    <row r="31" spans="1:31" customFormat="1" ht="23.25" x14ac:dyDescent="0.25">
      <c r="A31" s="27" t="s">
        <v>49</v>
      </c>
      <c r="B31" s="28" t="s">
        <v>50</v>
      </c>
      <c r="C31" s="88" t="s">
        <v>51</v>
      </c>
      <c r="D31" s="88"/>
      <c r="E31" s="88"/>
      <c r="F31" s="29" t="s">
        <v>52</v>
      </c>
      <c r="G31" s="59">
        <v>1.968504</v>
      </c>
      <c r="H31" s="31">
        <v>78.88</v>
      </c>
      <c r="I31" s="33"/>
      <c r="J31" s="32">
        <v>78.88</v>
      </c>
      <c r="K31" s="32">
        <v>15.53</v>
      </c>
      <c r="L31" s="32">
        <v>155.28</v>
      </c>
      <c r="M31" s="33"/>
      <c r="N31" s="32">
        <v>155.28</v>
      </c>
      <c r="O31" s="32">
        <v>30.57</v>
      </c>
      <c r="P31" s="34">
        <v>0</v>
      </c>
      <c r="Q31" s="34">
        <v>0</v>
      </c>
      <c r="R31" s="34">
        <v>0</v>
      </c>
      <c r="S31" s="34">
        <v>0</v>
      </c>
      <c r="X31" s="26"/>
      <c r="Y31" s="2" t="s">
        <v>51</v>
      </c>
      <c r="AD31" s="57"/>
      <c r="AE31" s="58"/>
    </row>
    <row r="32" spans="1:31" customFormat="1" ht="15" x14ac:dyDescent="0.25">
      <c r="A32" s="35"/>
      <c r="B32" s="36"/>
      <c r="C32" s="82" t="s">
        <v>53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3"/>
      <c r="X32" s="26"/>
      <c r="Z32" s="2" t="s">
        <v>53</v>
      </c>
      <c r="AD32" s="57"/>
      <c r="AE32" s="58"/>
    </row>
    <row r="33" spans="1:31" customFormat="1" ht="45.75" x14ac:dyDescent="0.25">
      <c r="A33" s="39"/>
      <c r="B33" s="40" t="s">
        <v>38</v>
      </c>
      <c r="C33" s="84" t="s">
        <v>39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  <c r="X33" s="26"/>
      <c r="AB33" s="2" t="s">
        <v>39</v>
      </c>
      <c r="AD33" s="57"/>
      <c r="AE33" s="58"/>
    </row>
    <row r="34" spans="1:31" customFormat="1" ht="15" x14ac:dyDescent="0.25">
      <c r="A34" s="41"/>
      <c r="B34" s="86" t="s">
        <v>40</v>
      </c>
      <c r="C34" s="86"/>
      <c r="D34" s="86"/>
      <c r="E34" s="86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8"/>
      <c r="X34" s="26"/>
      <c r="AC34" s="2" t="s">
        <v>40</v>
      </c>
      <c r="AD34" s="57"/>
      <c r="AE34" s="58"/>
    </row>
    <row r="35" spans="1:31" customFormat="1" ht="15" x14ac:dyDescent="0.25">
      <c r="A35" s="41"/>
      <c r="B35" s="37"/>
      <c r="C35" s="37"/>
      <c r="D35" s="37"/>
      <c r="E35" s="42" t="s">
        <v>54</v>
      </c>
      <c r="F35" s="43"/>
      <c r="G35" s="44"/>
      <c r="H35" s="11"/>
      <c r="I35" s="11"/>
      <c r="J35" s="11"/>
      <c r="K35" s="11"/>
      <c r="L35" s="45">
        <v>28.43</v>
      </c>
      <c r="M35" s="46"/>
      <c r="N35" s="46"/>
      <c r="O35" s="46"/>
      <c r="P35" s="46"/>
      <c r="Q35" s="46"/>
      <c r="R35" s="11"/>
      <c r="S35" s="47"/>
      <c r="X35" s="26"/>
      <c r="AD35" s="57"/>
      <c r="AE35" s="58"/>
    </row>
    <row r="36" spans="1:31" customFormat="1" ht="15" x14ac:dyDescent="0.25">
      <c r="A36" s="41"/>
      <c r="B36" s="37"/>
      <c r="C36" s="37"/>
      <c r="D36" s="37"/>
      <c r="E36" s="42" t="s">
        <v>55</v>
      </c>
      <c r="F36" s="43"/>
      <c r="G36" s="44"/>
      <c r="H36" s="11"/>
      <c r="I36" s="11"/>
      <c r="J36" s="11"/>
      <c r="K36" s="11"/>
      <c r="L36" s="45">
        <v>16.809999999999999</v>
      </c>
      <c r="M36" s="46"/>
      <c r="N36" s="46"/>
      <c r="O36" s="46"/>
      <c r="P36" s="46"/>
      <c r="Q36" s="46"/>
      <c r="R36" s="11"/>
      <c r="S36" s="47"/>
      <c r="X36" s="26"/>
      <c r="AD36" s="57"/>
      <c r="AE36" s="58"/>
    </row>
    <row r="37" spans="1:31" customFormat="1" ht="34.5" x14ac:dyDescent="0.25">
      <c r="A37" s="27" t="s">
        <v>56</v>
      </c>
      <c r="B37" s="28" t="s">
        <v>57</v>
      </c>
      <c r="C37" s="88" t="s">
        <v>58</v>
      </c>
      <c r="D37" s="88"/>
      <c r="E37" s="88"/>
      <c r="F37" s="29" t="s">
        <v>35</v>
      </c>
      <c r="G37" s="60">
        <v>0.5</v>
      </c>
      <c r="H37" s="31">
        <v>1204.6300000000001</v>
      </c>
      <c r="I37" s="31">
        <v>1204.6300000000001</v>
      </c>
      <c r="J37" s="33"/>
      <c r="K37" s="33"/>
      <c r="L37" s="32">
        <v>602.32000000000005</v>
      </c>
      <c r="M37" s="32">
        <v>602.32000000000005</v>
      </c>
      <c r="N37" s="33"/>
      <c r="O37" s="33"/>
      <c r="P37" s="32">
        <v>143.75</v>
      </c>
      <c r="Q37" s="32">
        <v>71.88</v>
      </c>
      <c r="R37" s="34">
        <v>0</v>
      </c>
      <c r="S37" s="34">
        <v>0</v>
      </c>
      <c r="X37" s="26"/>
      <c r="Y37" s="2" t="s">
        <v>58</v>
      </c>
      <c r="AD37" s="57"/>
      <c r="AE37" s="58"/>
    </row>
    <row r="38" spans="1:31" customFormat="1" ht="15" x14ac:dyDescent="0.25">
      <c r="A38" s="35"/>
      <c r="B38" s="36"/>
      <c r="C38" s="82" t="s">
        <v>59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3"/>
      <c r="X38" s="26"/>
      <c r="Z38" s="2" t="s">
        <v>59</v>
      </c>
      <c r="AD38" s="57"/>
      <c r="AE38" s="58"/>
    </row>
    <row r="39" spans="1:31" customFormat="1" ht="45.75" x14ac:dyDescent="0.25">
      <c r="A39" s="39"/>
      <c r="B39" s="40" t="s">
        <v>38</v>
      </c>
      <c r="C39" s="84" t="s">
        <v>39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5"/>
      <c r="X39" s="26"/>
      <c r="AB39" s="2" t="s">
        <v>39</v>
      </c>
      <c r="AD39" s="57"/>
      <c r="AE39" s="58"/>
    </row>
    <row r="40" spans="1:31" customFormat="1" ht="15" x14ac:dyDescent="0.25">
      <c r="A40" s="41"/>
      <c r="B40" s="86" t="s">
        <v>60</v>
      </c>
      <c r="C40" s="86"/>
      <c r="D40" s="86"/>
      <c r="E40" s="86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8"/>
      <c r="X40" s="26"/>
      <c r="AC40" s="2" t="s">
        <v>60</v>
      </c>
      <c r="AD40" s="57"/>
      <c r="AE40" s="58"/>
    </row>
    <row r="41" spans="1:31" customFormat="1" ht="15" x14ac:dyDescent="0.25">
      <c r="A41" s="41"/>
      <c r="B41" s="37"/>
      <c r="C41" s="37"/>
      <c r="D41" s="37"/>
      <c r="E41" s="42" t="s">
        <v>61</v>
      </c>
      <c r="F41" s="43"/>
      <c r="G41" s="44"/>
      <c r="H41" s="11"/>
      <c r="I41" s="11"/>
      <c r="J41" s="11"/>
      <c r="K41" s="11"/>
      <c r="L41" s="45">
        <v>536.05999999999995</v>
      </c>
      <c r="M41" s="46"/>
      <c r="N41" s="46"/>
      <c r="O41" s="46"/>
      <c r="P41" s="46"/>
      <c r="Q41" s="46"/>
      <c r="R41" s="11"/>
      <c r="S41" s="47"/>
      <c r="X41" s="26"/>
      <c r="AD41" s="57"/>
      <c r="AE41" s="58"/>
    </row>
    <row r="42" spans="1:31" customFormat="1" ht="15" x14ac:dyDescent="0.25">
      <c r="A42" s="41"/>
      <c r="B42" s="37"/>
      <c r="C42" s="37"/>
      <c r="D42" s="37"/>
      <c r="E42" s="42" t="s">
        <v>62</v>
      </c>
      <c r="F42" s="43"/>
      <c r="G42" s="44"/>
      <c r="H42" s="11"/>
      <c r="I42" s="11"/>
      <c r="J42" s="11"/>
      <c r="K42" s="11"/>
      <c r="L42" s="45">
        <v>204.79</v>
      </c>
      <c r="M42" s="46"/>
      <c r="N42" s="46"/>
      <c r="O42" s="46"/>
      <c r="P42" s="46"/>
      <c r="Q42" s="46"/>
      <c r="R42" s="11"/>
      <c r="S42" s="47"/>
      <c r="X42" s="26"/>
      <c r="AD42" s="57"/>
      <c r="AE42" s="58"/>
    </row>
    <row r="43" spans="1:31" customFormat="1" ht="23.25" x14ac:dyDescent="0.25">
      <c r="A43" s="27" t="s">
        <v>63</v>
      </c>
      <c r="B43" s="28" t="s">
        <v>64</v>
      </c>
      <c r="C43" s="88" t="s">
        <v>65</v>
      </c>
      <c r="D43" s="88"/>
      <c r="E43" s="88"/>
      <c r="F43" s="29" t="s">
        <v>66</v>
      </c>
      <c r="G43" s="61">
        <v>0.8478</v>
      </c>
      <c r="H43" s="31">
        <v>44.63</v>
      </c>
      <c r="I43" s="32">
        <v>38.44</v>
      </c>
      <c r="J43" s="32">
        <v>6.19</v>
      </c>
      <c r="K43" s="33"/>
      <c r="L43" s="32">
        <v>37.840000000000003</v>
      </c>
      <c r="M43" s="32">
        <v>32.590000000000003</v>
      </c>
      <c r="N43" s="32">
        <v>5.25</v>
      </c>
      <c r="O43" s="33"/>
      <c r="P43" s="62">
        <v>3.3580000000000001</v>
      </c>
      <c r="Q43" s="32">
        <v>2.85</v>
      </c>
      <c r="R43" s="34">
        <v>0</v>
      </c>
      <c r="S43" s="34">
        <v>0</v>
      </c>
      <c r="X43" s="26"/>
      <c r="Y43" s="2" t="s">
        <v>65</v>
      </c>
      <c r="AD43" s="57"/>
      <c r="AE43" s="58"/>
    </row>
    <row r="44" spans="1:31" customFormat="1" ht="15" x14ac:dyDescent="0.25">
      <c r="A44" s="35"/>
      <c r="B44" s="36"/>
      <c r="C44" s="82" t="s">
        <v>67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3"/>
      <c r="X44" s="26"/>
      <c r="Z44" s="2" t="s">
        <v>67</v>
      </c>
      <c r="AD44" s="57"/>
      <c r="AE44" s="58"/>
    </row>
    <row r="45" spans="1:31" customFormat="1" ht="45.75" x14ac:dyDescent="0.25">
      <c r="A45" s="39"/>
      <c r="B45" s="40" t="s">
        <v>38</v>
      </c>
      <c r="C45" s="84" t="s">
        <v>39</v>
      </c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5"/>
      <c r="X45" s="26"/>
      <c r="AB45" s="2" t="s">
        <v>39</v>
      </c>
      <c r="AD45" s="57"/>
      <c r="AE45" s="58"/>
    </row>
    <row r="46" spans="1:31" customFormat="1" ht="34.5" x14ac:dyDescent="0.25">
      <c r="A46" s="41"/>
      <c r="B46" s="86" t="s">
        <v>68</v>
      </c>
      <c r="C46" s="86"/>
      <c r="D46" s="86"/>
      <c r="E46" s="8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8"/>
      <c r="X46" s="26"/>
      <c r="AC46" s="2" t="s">
        <v>68</v>
      </c>
      <c r="AD46" s="57"/>
      <c r="AE46" s="58"/>
    </row>
    <row r="47" spans="1:31" customFormat="1" ht="15" x14ac:dyDescent="0.25">
      <c r="A47" s="41"/>
      <c r="B47" s="37"/>
      <c r="C47" s="37"/>
      <c r="D47" s="37"/>
      <c r="E47" s="42" t="s">
        <v>69</v>
      </c>
      <c r="F47" s="43"/>
      <c r="G47" s="44"/>
      <c r="H47" s="11"/>
      <c r="I47" s="11"/>
      <c r="J47" s="11"/>
      <c r="K47" s="11"/>
      <c r="L47" s="45">
        <v>33.57</v>
      </c>
      <c r="M47" s="46"/>
      <c r="N47" s="46"/>
      <c r="O47" s="46"/>
      <c r="P47" s="46"/>
      <c r="Q47" s="46"/>
      <c r="R47" s="11"/>
      <c r="S47" s="47"/>
      <c r="X47" s="26"/>
      <c r="AD47" s="57"/>
      <c r="AE47" s="58"/>
    </row>
    <row r="48" spans="1:31" customFormat="1" ht="15" x14ac:dyDescent="0.25">
      <c r="A48" s="41"/>
      <c r="B48" s="37"/>
      <c r="C48" s="37"/>
      <c r="D48" s="37"/>
      <c r="E48" s="42" t="s">
        <v>70</v>
      </c>
      <c r="F48" s="43"/>
      <c r="G48" s="44"/>
      <c r="H48" s="11"/>
      <c r="I48" s="11"/>
      <c r="J48" s="11"/>
      <c r="K48" s="11"/>
      <c r="L48" s="45">
        <v>19.23</v>
      </c>
      <c r="M48" s="46"/>
      <c r="N48" s="46"/>
      <c r="O48" s="46"/>
      <c r="P48" s="46"/>
      <c r="Q48" s="46"/>
      <c r="R48" s="11"/>
      <c r="S48" s="47"/>
      <c r="X48" s="26"/>
      <c r="AD48" s="57"/>
      <c r="AE48" s="58"/>
    </row>
    <row r="49" spans="1:31" customFormat="1" ht="45.75" x14ac:dyDescent="0.25">
      <c r="A49" s="27" t="s">
        <v>71</v>
      </c>
      <c r="B49" s="28" t="s">
        <v>72</v>
      </c>
      <c r="C49" s="88" t="s">
        <v>73</v>
      </c>
      <c r="D49" s="88"/>
      <c r="E49" s="88"/>
      <c r="F49" s="29" t="s">
        <v>66</v>
      </c>
      <c r="G49" s="61">
        <v>0.8478</v>
      </c>
      <c r="H49" s="31">
        <v>57.55</v>
      </c>
      <c r="I49" s="32">
        <v>57.55</v>
      </c>
      <c r="J49" s="33"/>
      <c r="K49" s="33"/>
      <c r="L49" s="32">
        <v>48.79</v>
      </c>
      <c r="M49" s="32">
        <v>48.79</v>
      </c>
      <c r="N49" s="33"/>
      <c r="O49" s="33"/>
      <c r="P49" s="62">
        <v>5.1059999999999999</v>
      </c>
      <c r="Q49" s="32">
        <v>4.33</v>
      </c>
      <c r="R49" s="34">
        <v>0</v>
      </c>
      <c r="S49" s="34">
        <v>0</v>
      </c>
      <c r="X49" s="26"/>
      <c r="Y49" s="2" t="s">
        <v>73</v>
      </c>
      <c r="AD49" s="57"/>
      <c r="AE49" s="58"/>
    </row>
    <row r="50" spans="1:31" customFormat="1" ht="15" x14ac:dyDescent="0.25">
      <c r="A50" s="35"/>
      <c r="B50" s="36"/>
      <c r="C50" s="82" t="s">
        <v>67</v>
      </c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3"/>
      <c r="X50" s="26"/>
      <c r="Z50" s="2" t="s">
        <v>67</v>
      </c>
      <c r="AD50" s="57"/>
      <c r="AE50" s="58"/>
    </row>
    <row r="51" spans="1:31" customFormat="1" ht="45.75" x14ac:dyDescent="0.25">
      <c r="A51" s="39"/>
      <c r="B51" s="40" t="s">
        <v>38</v>
      </c>
      <c r="C51" s="84" t="s">
        <v>39</v>
      </c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5"/>
      <c r="X51" s="26"/>
      <c r="AB51" s="2" t="s">
        <v>39</v>
      </c>
      <c r="AD51" s="57"/>
      <c r="AE51" s="58"/>
    </row>
    <row r="52" spans="1:31" customFormat="1" ht="34.5" x14ac:dyDescent="0.25">
      <c r="A52" s="41"/>
      <c r="B52" s="86" t="s">
        <v>68</v>
      </c>
      <c r="C52" s="86"/>
      <c r="D52" s="86"/>
      <c r="E52" s="8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8"/>
      <c r="X52" s="26"/>
      <c r="AC52" s="2" t="s">
        <v>68</v>
      </c>
      <c r="AD52" s="57"/>
      <c r="AE52" s="58"/>
    </row>
    <row r="53" spans="1:31" customFormat="1" ht="15" x14ac:dyDescent="0.25">
      <c r="A53" s="41"/>
      <c r="B53" s="37"/>
      <c r="C53" s="37"/>
      <c r="D53" s="37"/>
      <c r="E53" s="42" t="s">
        <v>74</v>
      </c>
      <c r="F53" s="43"/>
      <c r="G53" s="44"/>
      <c r="H53" s="11"/>
      <c r="I53" s="11"/>
      <c r="J53" s="11"/>
      <c r="K53" s="11"/>
      <c r="L53" s="45">
        <v>50.25</v>
      </c>
      <c r="M53" s="46"/>
      <c r="N53" s="46"/>
      <c r="O53" s="46"/>
      <c r="P53" s="46"/>
      <c r="Q53" s="46"/>
      <c r="R53" s="11"/>
      <c r="S53" s="47"/>
      <c r="X53" s="26"/>
      <c r="AD53" s="57"/>
      <c r="AE53" s="58"/>
    </row>
    <row r="54" spans="1:31" customFormat="1" ht="15" x14ac:dyDescent="0.25">
      <c r="A54" s="41"/>
      <c r="B54" s="37"/>
      <c r="C54" s="37"/>
      <c r="D54" s="37"/>
      <c r="E54" s="42" t="s">
        <v>75</v>
      </c>
      <c r="F54" s="43"/>
      <c r="G54" s="44"/>
      <c r="H54" s="11"/>
      <c r="I54" s="11"/>
      <c r="J54" s="11"/>
      <c r="K54" s="11"/>
      <c r="L54" s="45">
        <v>28.79</v>
      </c>
      <c r="M54" s="46"/>
      <c r="N54" s="46"/>
      <c r="O54" s="46"/>
      <c r="P54" s="46"/>
      <c r="Q54" s="46"/>
      <c r="R54" s="11"/>
      <c r="S54" s="47"/>
      <c r="X54" s="26"/>
      <c r="AD54" s="57"/>
      <c r="AE54" s="58"/>
    </row>
    <row r="55" spans="1:31" customFormat="1" ht="23.25" x14ac:dyDescent="0.25">
      <c r="A55" s="27" t="s">
        <v>76</v>
      </c>
      <c r="B55" s="28" t="s">
        <v>33</v>
      </c>
      <c r="C55" s="88" t="s">
        <v>34</v>
      </c>
      <c r="D55" s="88"/>
      <c r="E55" s="88"/>
      <c r="F55" s="29" t="s">
        <v>35</v>
      </c>
      <c r="G55" s="63">
        <v>3</v>
      </c>
      <c r="H55" s="31">
        <v>61</v>
      </c>
      <c r="I55" s="32">
        <v>61</v>
      </c>
      <c r="J55" s="33"/>
      <c r="K55" s="33"/>
      <c r="L55" s="32">
        <v>183</v>
      </c>
      <c r="M55" s="32">
        <v>183</v>
      </c>
      <c r="N55" s="33"/>
      <c r="O55" s="33"/>
      <c r="P55" s="32">
        <v>7.82</v>
      </c>
      <c r="Q55" s="32">
        <v>23.46</v>
      </c>
      <c r="R55" s="34">
        <v>0</v>
      </c>
      <c r="S55" s="34">
        <v>0</v>
      </c>
      <c r="X55" s="26"/>
      <c r="Y55" s="2" t="s">
        <v>34</v>
      </c>
      <c r="AD55" s="57"/>
      <c r="AE55" s="58"/>
    </row>
    <row r="56" spans="1:31" customFormat="1" ht="15" x14ac:dyDescent="0.25">
      <c r="A56" s="35"/>
      <c r="B56" s="36"/>
      <c r="C56" s="82" t="s">
        <v>77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3"/>
      <c r="X56" s="26"/>
      <c r="Z56" s="2" t="s">
        <v>77</v>
      </c>
      <c r="AD56" s="57"/>
      <c r="AE56" s="58"/>
    </row>
    <row r="57" spans="1:31" customFormat="1" ht="15" x14ac:dyDescent="0.25">
      <c r="A57" s="39"/>
      <c r="B57" s="36"/>
      <c r="C57" s="82" t="s">
        <v>37</v>
      </c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3"/>
      <c r="X57" s="26"/>
      <c r="AA57" s="2" t="s">
        <v>37</v>
      </c>
      <c r="AD57" s="57"/>
      <c r="AE57" s="58"/>
    </row>
    <row r="58" spans="1:31" customFormat="1" ht="45.75" x14ac:dyDescent="0.25">
      <c r="A58" s="39"/>
      <c r="B58" s="40" t="s">
        <v>38</v>
      </c>
      <c r="C58" s="84" t="s">
        <v>39</v>
      </c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  <c r="X58" s="26"/>
      <c r="AB58" s="2" t="s">
        <v>39</v>
      </c>
      <c r="AD58" s="57"/>
      <c r="AE58" s="58"/>
    </row>
    <row r="59" spans="1:31" customFormat="1" ht="15" x14ac:dyDescent="0.25">
      <c r="A59" s="41"/>
      <c r="B59" s="86" t="s">
        <v>40</v>
      </c>
      <c r="C59" s="86"/>
      <c r="D59" s="86"/>
      <c r="E59" s="86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8"/>
      <c r="X59" s="26"/>
      <c r="AC59" s="2" t="s">
        <v>40</v>
      </c>
      <c r="AD59" s="57"/>
      <c r="AE59" s="58"/>
    </row>
    <row r="60" spans="1:31" customFormat="1" ht="15" x14ac:dyDescent="0.25">
      <c r="A60" s="41"/>
      <c r="B60" s="37"/>
      <c r="C60" s="37"/>
      <c r="D60" s="37"/>
      <c r="E60" s="42" t="s">
        <v>78</v>
      </c>
      <c r="F60" s="43"/>
      <c r="G60" s="44"/>
      <c r="H60" s="11"/>
      <c r="I60" s="11"/>
      <c r="J60" s="11"/>
      <c r="K60" s="11"/>
      <c r="L60" s="45">
        <v>170.19</v>
      </c>
      <c r="M60" s="46"/>
      <c r="N60" s="46"/>
      <c r="O60" s="46"/>
      <c r="P60" s="46"/>
      <c r="Q60" s="46"/>
      <c r="R60" s="11"/>
      <c r="S60" s="47"/>
      <c r="X60" s="26"/>
      <c r="AD60" s="57"/>
      <c r="AE60" s="58"/>
    </row>
    <row r="61" spans="1:31" customFormat="1" ht="15" x14ac:dyDescent="0.25">
      <c r="A61" s="41"/>
      <c r="B61" s="37"/>
      <c r="C61" s="37"/>
      <c r="D61" s="37"/>
      <c r="E61" s="42" t="s">
        <v>79</v>
      </c>
      <c r="F61" s="43"/>
      <c r="G61" s="44"/>
      <c r="H61" s="11"/>
      <c r="I61" s="11"/>
      <c r="J61" s="11"/>
      <c r="K61" s="11"/>
      <c r="L61" s="45">
        <v>100.65</v>
      </c>
      <c r="M61" s="46"/>
      <c r="N61" s="46"/>
      <c r="O61" s="46"/>
      <c r="P61" s="46"/>
      <c r="Q61" s="46"/>
      <c r="R61" s="11"/>
      <c r="S61" s="47"/>
      <c r="X61" s="26"/>
      <c r="AD61" s="57"/>
      <c r="AE61" s="58"/>
    </row>
    <row r="62" spans="1:31" customFormat="1" ht="22.5" x14ac:dyDescent="0.25">
      <c r="A62" s="48" t="s">
        <v>43</v>
      </c>
      <c r="B62" s="49" t="s">
        <v>44</v>
      </c>
      <c r="C62" s="87" t="s">
        <v>45</v>
      </c>
      <c r="D62" s="87"/>
      <c r="E62" s="87"/>
      <c r="F62" s="50" t="s">
        <v>46</v>
      </c>
      <c r="G62" s="51" t="s">
        <v>80</v>
      </c>
      <c r="H62" s="52">
        <v>2.96</v>
      </c>
      <c r="I62" s="53"/>
      <c r="J62" s="52">
        <v>2.96</v>
      </c>
      <c r="K62" s="52">
        <v>0</v>
      </c>
      <c r="L62" s="52">
        <v>13.68</v>
      </c>
      <c r="M62" s="53"/>
      <c r="N62" s="52">
        <v>13.68</v>
      </c>
      <c r="O62" s="52">
        <v>0</v>
      </c>
      <c r="P62" s="54"/>
      <c r="Q62" s="54"/>
      <c r="R62" s="55"/>
      <c r="S62" s="56"/>
      <c r="X62" s="26"/>
      <c r="AD62" s="57" t="s">
        <v>45</v>
      </c>
      <c r="AE62" s="58"/>
    </row>
    <row r="63" spans="1:31" customFormat="1" ht="15" x14ac:dyDescent="0.25">
      <c r="A63" s="89" t="s">
        <v>48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X63" s="26"/>
      <c r="AD63" s="57"/>
      <c r="AE63" s="58" t="s">
        <v>48</v>
      </c>
    </row>
    <row r="64" spans="1:31" customFormat="1" ht="23.25" x14ac:dyDescent="0.25">
      <c r="A64" s="27" t="s">
        <v>81</v>
      </c>
      <c r="B64" s="28" t="s">
        <v>50</v>
      </c>
      <c r="C64" s="88" t="s">
        <v>51</v>
      </c>
      <c r="D64" s="88"/>
      <c r="E64" s="88"/>
      <c r="F64" s="29" t="s">
        <v>52</v>
      </c>
      <c r="G64" s="59">
        <v>23.622046999999998</v>
      </c>
      <c r="H64" s="31">
        <v>78.88</v>
      </c>
      <c r="I64" s="33"/>
      <c r="J64" s="32">
        <v>78.88</v>
      </c>
      <c r="K64" s="32">
        <v>15.53</v>
      </c>
      <c r="L64" s="31">
        <v>1863.31</v>
      </c>
      <c r="M64" s="33"/>
      <c r="N64" s="31">
        <v>1863.31</v>
      </c>
      <c r="O64" s="32">
        <v>366.85</v>
      </c>
      <c r="P64" s="34">
        <v>0</v>
      </c>
      <c r="Q64" s="34">
        <v>0</v>
      </c>
      <c r="R64" s="34">
        <v>0</v>
      </c>
      <c r="S64" s="34">
        <v>0</v>
      </c>
      <c r="X64" s="26"/>
      <c r="Y64" s="2" t="s">
        <v>51</v>
      </c>
      <c r="AD64" s="57"/>
      <c r="AE64" s="58"/>
    </row>
    <row r="65" spans="1:31" customFormat="1" ht="15" x14ac:dyDescent="0.25">
      <c r="A65" s="35"/>
      <c r="B65" s="36"/>
      <c r="C65" s="82" t="s">
        <v>82</v>
      </c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3"/>
      <c r="X65" s="26"/>
      <c r="Z65" s="2" t="s">
        <v>82</v>
      </c>
      <c r="AD65" s="57"/>
      <c r="AE65" s="58"/>
    </row>
    <row r="66" spans="1:31" customFormat="1" ht="45.75" x14ac:dyDescent="0.25">
      <c r="A66" s="39"/>
      <c r="B66" s="40" t="s">
        <v>38</v>
      </c>
      <c r="C66" s="84" t="s">
        <v>39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5"/>
      <c r="X66" s="26"/>
      <c r="AB66" s="2" t="s">
        <v>39</v>
      </c>
      <c r="AD66" s="57"/>
      <c r="AE66" s="58"/>
    </row>
    <row r="67" spans="1:31" customFormat="1" ht="15" x14ac:dyDescent="0.25">
      <c r="A67" s="41"/>
      <c r="B67" s="86" t="s">
        <v>40</v>
      </c>
      <c r="C67" s="86"/>
      <c r="D67" s="86"/>
      <c r="E67" s="8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8"/>
      <c r="X67" s="26"/>
      <c r="AC67" s="2" t="s">
        <v>40</v>
      </c>
      <c r="AD67" s="57"/>
      <c r="AE67" s="58"/>
    </row>
    <row r="68" spans="1:31" customFormat="1" ht="15" x14ac:dyDescent="0.25">
      <c r="A68" s="41"/>
      <c r="B68" s="37"/>
      <c r="C68" s="37"/>
      <c r="D68" s="37"/>
      <c r="E68" s="42" t="s">
        <v>83</v>
      </c>
      <c r="F68" s="43"/>
      <c r="G68" s="44"/>
      <c r="H68" s="11"/>
      <c r="I68" s="11"/>
      <c r="J68" s="11"/>
      <c r="K68" s="11"/>
      <c r="L68" s="45">
        <v>341.17</v>
      </c>
      <c r="M68" s="46"/>
      <c r="N68" s="46"/>
      <c r="O68" s="46"/>
      <c r="P68" s="46"/>
      <c r="Q68" s="46"/>
      <c r="R68" s="11"/>
      <c r="S68" s="47"/>
      <c r="X68" s="26"/>
      <c r="AD68" s="57"/>
      <c r="AE68" s="58"/>
    </row>
    <row r="69" spans="1:31" customFormat="1" ht="15" x14ac:dyDescent="0.25">
      <c r="A69" s="41"/>
      <c r="B69" s="37"/>
      <c r="C69" s="37"/>
      <c r="D69" s="37"/>
      <c r="E69" s="42" t="s">
        <v>84</v>
      </c>
      <c r="F69" s="43"/>
      <c r="G69" s="44"/>
      <c r="H69" s="11"/>
      <c r="I69" s="11"/>
      <c r="J69" s="11"/>
      <c r="K69" s="11"/>
      <c r="L69" s="45">
        <v>201.77</v>
      </c>
      <c r="M69" s="46"/>
      <c r="N69" s="46"/>
      <c r="O69" s="46"/>
      <c r="P69" s="46"/>
      <c r="Q69" s="46"/>
      <c r="R69" s="11"/>
      <c r="S69" s="47"/>
      <c r="X69" s="26"/>
      <c r="AD69" s="57"/>
      <c r="AE69" s="58"/>
    </row>
    <row r="70" spans="1:31" customFormat="1" ht="45.75" x14ac:dyDescent="0.25">
      <c r="A70" s="27" t="s">
        <v>85</v>
      </c>
      <c r="B70" s="28" t="s">
        <v>86</v>
      </c>
      <c r="C70" s="88" t="s">
        <v>87</v>
      </c>
      <c r="D70" s="88"/>
      <c r="E70" s="88"/>
      <c r="F70" s="29" t="s">
        <v>88</v>
      </c>
      <c r="G70" s="63">
        <v>510</v>
      </c>
      <c r="H70" s="31">
        <v>3.35</v>
      </c>
      <c r="I70" s="33"/>
      <c r="J70" s="32">
        <v>3.35</v>
      </c>
      <c r="K70" s="33"/>
      <c r="L70" s="31">
        <v>1708.5</v>
      </c>
      <c r="M70" s="33"/>
      <c r="N70" s="31">
        <v>1708.5</v>
      </c>
      <c r="O70" s="33"/>
      <c r="P70" s="34">
        <v>0</v>
      </c>
      <c r="Q70" s="34">
        <v>0</v>
      </c>
      <c r="R70" s="34">
        <v>0</v>
      </c>
      <c r="S70" s="34">
        <v>0</v>
      </c>
      <c r="X70" s="26"/>
      <c r="Y70" s="2" t="s">
        <v>87</v>
      </c>
      <c r="AD70" s="57"/>
      <c r="AE70" s="58"/>
    </row>
    <row r="71" spans="1:31" customFormat="1" ht="15" x14ac:dyDescent="0.25">
      <c r="A71" s="35"/>
      <c r="B71" s="36"/>
      <c r="C71" s="82" t="s">
        <v>89</v>
      </c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3"/>
      <c r="X71" s="26"/>
      <c r="Z71" s="2" t="s">
        <v>89</v>
      </c>
      <c r="AD71" s="57"/>
      <c r="AE71" s="58"/>
    </row>
    <row r="72" spans="1:31" customFormat="1" ht="45.75" x14ac:dyDescent="0.25">
      <c r="A72" s="39"/>
      <c r="B72" s="40" t="s">
        <v>38</v>
      </c>
      <c r="C72" s="84" t="s">
        <v>39</v>
      </c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5"/>
      <c r="X72" s="26"/>
      <c r="AB72" s="2" t="s">
        <v>39</v>
      </c>
      <c r="AD72" s="57"/>
      <c r="AE72" s="58"/>
    </row>
    <row r="73" spans="1:31" customFormat="1" ht="15" x14ac:dyDescent="0.25">
      <c r="A73" s="41"/>
      <c r="B73" s="86" t="s">
        <v>90</v>
      </c>
      <c r="C73" s="86"/>
      <c r="D73" s="86"/>
      <c r="E73" s="86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8"/>
      <c r="X73" s="26"/>
      <c r="AC73" s="2" t="s">
        <v>90</v>
      </c>
      <c r="AD73" s="57"/>
      <c r="AE73" s="58"/>
    </row>
    <row r="74" spans="1:31" customFormat="1" ht="23.25" x14ac:dyDescent="0.25">
      <c r="A74" s="27" t="s">
        <v>91</v>
      </c>
      <c r="B74" s="28" t="s">
        <v>92</v>
      </c>
      <c r="C74" s="88" t="s">
        <v>93</v>
      </c>
      <c r="D74" s="88"/>
      <c r="E74" s="88"/>
      <c r="F74" s="29" t="s">
        <v>94</v>
      </c>
      <c r="G74" s="63">
        <v>20</v>
      </c>
      <c r="H74" s="31">
        <v>51.05</v>
      </c>
      <c r="I74" s="32">
        <v>48.51</v>
      </c>
      <c r="J74" s="32">
        <v>2.54</v>
      </c>
      <c r="K74" s="33"/>
      <c r="L74" s="31">
        <v>1021</v>
      </c>
      <c r="M74" s="32">
        <v>970.2</v>
      </c>
      <c r="N74" s="32">
        <v>50.8</v>
      </c>
      <c r="O74" s="33"/>
      <c r="P74" s="64">
        <v>6.2675000000000001</v>
      </c>
      <c r="Q74" s="32">
        <v>125.35</v>
      </c>
      <c r="R74" s="34">
        <v>0</v>
      </c>
      <c r="S74" s="34">
        <v>0</v>
      </c>
      <c r="X74" s="26"/>
      <c r="Y74" s="2" t="s">
        <v>93</v>
      </c>
      <c r="AD74" s="57"/>
      <c r="AE74" s="58"/>
    </row>
    <row r="75" spans="1:31" customFormat="1" ht="45.75" x14ac:dyDescent="0.25">
      <c r="A75" s="39"/>
      <c r="B75" s="40" t="s">
        <v>38</v>
      </c>
      <c r="C75" s="84" t="s">
        <v>39</v>
      </c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5"/>
      <c r="X75" s="26"/>
      <c r="AB75" s="2" t="s">
        <v>39</v>
      </c>
      <c r="AD75" s="57"/>
      <c r="AE75" s="58"/>
    </row>
    <row r="76" spans="1:31" customFormat="1" ht="23.25" x14ac:dyDescent="0.25">
      <c r="A76" s="41"/>
      <c r="B76" s="86" t="s">
        <v>95</v>
      </c>
      <c r="C76" s="86"/>
      <c r="D76" s="86"/>
      <c r="E76" s="86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8"/>
      <c r="X76" s="26"/>
      <c r="AC76" s="2" t="s">
        <v>95</v>
      </c>
      <c r="AD76" s="57"/>
      <c r="AE76" s="58"/>
    </row>
    <row r="77" spans="1:31" customFormat="1" ht="15" x14ac:dyDescent="0.25">
      <c r="A77" s="41"/>
      <c r="B77" s="37"/>
      <c r="C77" s="37"/>
      <c r="D77" s="37"/>
      <c r="E77" s="42" t="s">
        <v>96</v>
      </c>
      <c r="F77" s="43"/>
      <c r="G77" s="44"/>
      <c r="H77" s="11"/>
      <c r="I77" s="11"/>
      <c r="J77" s="11"/>
      <c r="K77" s="11"/>
      <c r="L77" s="45">
        <v>863.48</v>
      </c>
      <c r="M77" s="46"/>
      <c r="N77" s="46"/>
      <c r="O77" s="46"/>
      <c r="P77" s="46"/>
      <c r="Q77" s="46"/>
      <c r="R77" s="11"/>
      <c r="S77" s="47"/>
      <c r="X77" s="26"/>
      <c r="AD77" s="57"/>
      <c r="AE77" s="58"/>
    </row>
    <row r="78" spans="1:31" customFormat="1" ht="15" x14ac:dyDescent="0.25">
      <c r="A78" s="41"/>
      <c r="B78" s="37"/>
      <c r="C78" s="37"/>
      <c r="D78" s="37"/>
      <c r="E78" s="42" t="s">
        <v>97</v>
      </c>
      <c r="F78" s="43"/>
      <c r="G78" s="44"/>
      <c r="H78" s="11"/>
      <c r="I78" s="11"/>
      <c r="J78" s="11"/>
      <c r="K78" s="11"/>
      <c r="L78" s="45">
        <v>426.89</v>
      </c>
      <c r="M78" s="46"/>
      <c r="N78" s="46"/>
      <c r="O78" s="46"/>
      <c r="P78" s="46"/>
      <c r="Q78" s="46"/>
      <c r="R78" s="11"/>
      <c r="S78" s="47"/>
      <c r="X78" s="26"/>
      <c r="AD78" s="57"/>
      <c r="AE78" s="58"/>
    </row>
    <row r="79" spans="1:31" customFormat="1" ht="15" x14ac:dyDescent="0.25">
      <c r="A79" s="89" t="s">
        <v>98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X79" s="26"/>
      <c r="AD79" s="57"/>
      <c r="AE79" s="58" t="s">
        <v>98</v>
      </c>
    </row>
    <row r="80" spans="1:31" customFormat="1" ht="34.5" x14ac:dyDescent="0.25">
      <c r="A80" s="27" t="s">
        <v>99</v>
      </c>
      <c r="B80" s="28" t="s">
        <v>100</v>
      </c>
      <c r="C80" s="88" t="s">
        <v>101</v>
      </c>
      <c r="D80" s="88"/>
      <c r="E80" s="88"/>
      <c r="F80" s="29" t="s">
        <v>102</v>
      </c>
      <c r="G80" s="60">
        <v>0.6</v>
      </c>
      <c r="H80" s="31">
        <v>7984.51</v>
      </c>
      <c r="I80" s="31">
        <v>1465.07</v>
      </c>
      <c r="J80" s="31">
        <v>6519.44</v>
      </c>
      <c r="K80" s="32">
        <v>148.03</v>
      </c>
      <c r="L80" s="31">
        <v>4790.71</v>
      </c>
      <c r="M80" s="32">
        <v>879.04</v>
      </c>
      <c r="N80" s="31">
        <v>3911.67</v>
      </c>
      <c r="O80" s="32">
        <v>88.82</v>
      </c>
      <c r="P80" s="64">
        <v>150.1095</v>
      </c>
      <c r="Q80" s="32">
        <v>90.07</v>
      </c>
      <c r="R80" s="62">
        <v>42.296999999999997</v>
      </c>
      <c r="S80" s="32">
        <v>25.38</v>
      </c>
      <c r="X80" s="26"/>
      <c r="Y80" s="2" t="s">
        <v>101</v>
      </c>
      <c r="AD80" s="57"/>
      <c r="AE80" s="58"/>
    </row>
    <row r="81" spans="1:31" customFormat="1" ht="15" x14ac:dyDescent="0.25">
      <c r="A81" s="35"/>
      <c r="B81" s="36"/>
      <c r="C81" s="82" t="s">
        <v>103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3"/>
      <c r="X81" s="26"/>
      <c r="Z81" s="2" t="s">
        <v>103</v>
      </c>
      <c r="AD81" s="57"/>
      <c r="AE81" s="58"/>
    </row>
    <row r="82" spans="1:31" customFormat="1" ht="15" x14ac:dyDescent="0.25">
      <c r="A82" s="39"/>
      <c r="B82" s="36"/>
      <c r="C82" s="82" t="s">
        <v>104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3"/>
      <c r="X82" s="26"/>
      <c r="AA82" s="2" t="s">
        <v>104</v>
      </c>
      <c r="AD82" s="57"/>
      <c r="AE82" s="58"/>
    </row>
    <row r="83" spans="1:31" customFormat="1" ht="45.75" x14ac:dyDescent="0.25">
      <c r="A83" s="39"/>
      <c r="B83" s="40" t="s">
        <v>38</v>
      </c>
      <c r="C83" s="84" t="s">
        <v>39</v>
      </c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5"/>
      <c r="X83" s="26"/>
      <c r="AB83" s="2" t="s">
        <v>39</v>
      </c>
      <c r="AD83" s="57"/>
      <c r="AE83" s="58"/>
    </row>
    <row r="84" spans="1:31" customFormat="1" ht="23.25" x14ac:dyDescent="0.25">
      <c r="A84" s="41"/>
      <c r="B84" s="86" t="s">
        <v>95</v>
      </c>
      <c r="C84" s="86"/>
      <c r="D84" s="86"/>
      <c r="E84" s="86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8"/>
      <c r="X84" s="26"/>
      <c r="AC84" s="2" t="s">
        <v>95</v>
      </c>
      <c r="AD84" s="57"/>
      <c r="AE84" s="58"/>
    </row>
    <row r="85" spans="1:31" customFormat="1" ht="15" x14ac:dyDescent="0.25">
      <c r="A85" s="41"/>
      <c r="B85" s="37"/>
      <c r="C85" s="37"/>
      <c r="D85" s="37"/>
      <c r="E85" s="42" t="s">
        <v>105</v>
      </c>
      <c r="F85" s="43"/>
      <c r="G85" s="44"/>
      <c r="H85" s="11"/>
      <c r="I85" s="11"/>
      <c r="J85" s="11"/>
      <c r="K85" s="11"/>
      <c r="L85" s="45">
        <v>861.4</v>
      </c>
      <c r="M85" s="46"/>
      <c r="N85" s="46"/>
      <c r="O85" s="46"/>
      <c r="P85" s="46"/>
      <c r="Q85" s="46"/>
      <c r="R85" s="11"/>
      <c r="S85" s="47"/>
      <c r="X85" s="26"/>
      <c r="AD85" s="57"/>
      <c r="AE85" s="58"/>
    </row>
    <row r="86" spans="1:31" customFormat="1" ht="15" x14ac:dyDescent="0.25">
      <c r="A86" s="41"/>
      <c r="B86" s="37"/>
      <c r="C86" s="37"/>
      <c r="D86" s="37"/>
      <c r="E86" s="42" t="s">
        <v>106</v>
      </c>
      <c r="F86" s="43"/>
      <c r="G86" s="44"/>
      <c r="H86" s="11"/>
      <c r="I86" s="11"/>
      <c r="J86" s="11"/>
      <c r="K86" s="11"/>
      <c r="L86" s="45">
        <v>425.86</v>
      </c>
      <c r="M86" s="46"/>
      <c r="N86" s="46"/>
      <c r="O86" s="46"/>
      <c r="P86" s="46"/>
      <c r="Q86" s="46"/>
      <c r="R86" s="11"/>
      <c r="S86" s="47"/>
      <c r="X86" s="26"/>
      <c r="AD86" s="57"/>
      <c r="AE86" s="58"/>
    </row>
    <row r="87" spans="1:31" customFormat="1" ht="22.5" x14ac:dyDescent="0.25">
      <c r="A87" s="48" t="s">
        <v>43</v>
      </c>
      <c r="B87" s="49" t="s">
        <v>107</v>
      </c>
      <c r="C87" s="87" t="s">
        <v>108</v>
      </c>
      <c r="D87" s="87"/>
      <c r="E87" s="87"/>
      <c r="F87" s="50" t="s">
        <v>46</v>
      </c>
      <c r="G87" s="51" t="s">
        <v>109</v>
      </c>
      <c r="H87" s="52">
        <v>316.61</v>
      </c>
      <c r="I87" s="53"/>
      <c r="J87" s="52">
        <v>316.61</v>
      </c>
      <c r="K87" s="52">
        <v>7.51</v>
      </c>
      <c r="L87" s="65">
        <v>3745.5</v>
      </c>
      <c r="M87" s="53"/>
      <c r="N87" s="65">
        <v>3745.5</v>
      </c>
      <c r="O87" s="52">
        <v>88.84</v>
      </c>
      <c r="P87" s="54"/>
      <c r="Q87" s="54"/>
      <c r="R87" s="55"/>
      <c r="S87" s="56"/>
      <c r="X87" s="26"/>
      <c r="AD87" s="57" t="s">
        <v>108</v>
      </c>
      <c r="AE87" s="58"/>
    </row>
    <row r="88" spans="1:31" customFormat="1" ht="23.25" x14ac:dyDescent="0.25">
      <c r="A88" s="48" t="s">
        <v>43</v>
      </c>
      <c r="B88" s="49" t="s">
        <v>110</v>
      </c>
      <c r="C88" s="87" t="s">
        <v>111</v>
      </c>
      <c r="D88" s="87"/>
      <c r="E88" s="87"/>
      <c r="F88" s="50" t="s">
        <v>46</v>
      </c>
      <c r="G88" s="51" t="s">
        <v>112</v>
      </c>
      <c r="H88" s="52">
        <v>705.61</v>
      </c>
      <c r="I88" s="53"/>
      <c r="J88" s="52">
        <v>705.61</v>
      </c>
      <c r="K88" s="52">
        <v>7.51</v>
      </c>
      <c r="L88" s="65">
        <v>1220.71</v>
      </c>
      <c r="M88" s="53"/>
      <c r="N88" s="65">
        <v>1220.71</v>
      </c>
      <c r="O88" s="52">
        <v>12.99</v>
      </c>
      <c r="P88" s="54"/>
      <c r="Q88" s="54"/>
      <c r="R88" s="55"/>
      <c r="S88" s="56"/>
      <c r="X88" s="26"/>
      <c r="AD88" s="57" t="s">
        <v>111</v>
      </c>
      <c r="AE88" s="58"/>
    </row>
    <row r="89" spans="1:31" customFormat="1" ht="22.5" x14ac:dyDescent="0.25">
      <c r="A89" s="48" t="s">
        <v>43</v>
      </c>
      <c r="B89" s="49" t="s">
        <v>113</v>
      </c>
      <c r="C89" s="87" t="s">
        <v>114</v>
      </c>
      <c r="D89" s="87"/>
      <c r="E89" s="87"/>
      <c r="F89" s="50" t="s">
        <v>94</v>
      </c>
      <c r="G89" s="51" t="s">
        <v>115</v>
      </c>
      <c r="H89" s="52">
        <v>2.44</v>
      </c>
      <c r="I89" s="53"/>
      <c r="J89" s="53"/>
      <c r="K89" s="53"/>
      <c r="L89" s="52">
        <v>109.8</v>
      </c>
      <c r="M89" s="53"/>
      <c r="N89" s="53"/>
      <c r="O89" s="53"/>
      <c r="P89" s="54"/>
      <c r="Q89" s="54"/>
      <c r="R89" s="55"/>
      <c r="S89" s="56"/>
      <c r="X89" s="26"/>
      <c r="AD89" s="57" t="s">
        <v>114</v>
      </c>
      <c r="AE89" s="58"/>
    </row>
    <row r="90" spans="1:31" customFormat="1" ht="23.25" x14ac:dyDescent="0.25">
      <c r="A90" s="27" t="s">
        <v>116</v>
      </c>
      <c r="B90" s="28" t="s">
        <v>117</v>
      </c>
      <c r="C90" s="88" t="s">
        <v>118</v>
      </c>
      <c r="D90" s="88"/>
      <c r="E90" s="88"/>
      <c r="F90" s="29" t="s">
        <v>119</v>
      </c>
      <c r="G90" s="30">
        <v>17.22</v>
      </c>
      <c r="H90" s="31">
        <v>2.84</v>
      </c>
      <c r="I90" s="32">
        <v>1.86</v>
      </c>
      <c r="J90" s="32">
        <v>0.98</v>
      </c>
      <c r="K90" s="33"/>
      <c r="L90" s="32">
        <v>48.9</v>
      </c>
      <c r="M90" s="32">
        <v>32.03</v>
      </c>
      <c r="N90" s="32">
        <v>16.87</v>
      </c>
      <c r="O90" s="33"/>
      <c r="P90" s="64">
        <v>0.2185</v>
      </c>
      <c r="Q90" s="32">
        <v>3.76</v>
      </c>
      <c r="R90" s="34">
        <v>0</v>
      </c>
      <c r="S90" s="34">
        <v>0</v>
      </c>
      <c r="X90" s="26"/>
      <c r="Y90" s="2" t="s">
        <v>118</v>
      </c>
      <c r="AD90" s="57"/>
      <c r="AE90" s="58"/>
    </row>
    <row r="91" spans="1:31" customFormat="1" ht="15" x14ac:dyDescent="0.25">
      <c r="A91" s="39"/>
      <c r="B91" s="36"/>
      <c r="C91" s="82" t="s">
        <v>120</v>
      </c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3"/>
      <c r="X91" s="26"/>
      <c r="AA91" s="2" t="s">
        <v>120</v>
      </c>
      <c r="AD91" s="57"/>
      <c r="AE91" s="58"/>
    </row>
    <row r="92" spans="1:31" customFormat="1" ht="45.75" x14ac:dyDescent="0.25">
      <c r="A92" s="39"/>
      <c r="B92" s="40" t="s">
        <v>38</v>
      </c>
      <c r="C92" s="84" t="s">
        <v>39</v>
      </c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5"/>
      <c r="X92" s="26"/>
      <c r="AB92" s="2" t="s">
        <v>39</v>
      </c>
      <c r="AD92" s="57"/>
      <c r="AE92" s="58"/>
    </row>
    <row r="93" spans="1:31" customFormat="1" ht="34.5" x14ac:dyDescent="0.25">
      <c r="A93" s="41"/>
      <c r="B93" s="86" t="s">
        <v>68</v>
      </c>
      <c r="C93" s="86"/>
      <c r="D93" s="86"/>
      <c r="E93" s="86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8"/>
      <c r="X93" s="26"/>
      <c r="AC93" s="2" t="s">
        <v>68</v>
      </c>
      <c r="AD93" s="57"/>
      <c r="AE93" s="58"/>
    </row>
    <row r="94" spans="1:31" customFormat="1" ht="15" x14ac:dyDescent="0.25">
      <c r="A94" s="41"/>
      <c r="B94" s="37"/>
      <c r="C94" s="37"/>
      <c r="D94" s="37"/>
      <c r="E94" s="42" t="s">
        <v>121</v>
      </c>
      <c r="F94" s="43"/>
      <c r="G94" s="44"/>
      <c r="H94" s="11"/>
      <c r="I94" s="11"/>
      <c r="J94" s="11"/>
      <c r="K94" s="11"/>
      <c r="L94" s="45">
        <v>32.99</v>
      </c>
      <c r="M94" s="46"/>
      <c r="N94" s="46"/>
      <c r="O94" s="46"/>
      <c r="P94" s="46"/>
      <c r="Q94" s="46"/>
      <c r="R94" s="11"/>
      <c r="S94" s="47"/>
      <c r="X94" s="26"/>
      <c r="AD94" s="57"/>
      <c r="AE94" s="58"/>
    </row>
    <row r="95" spans="1:31" customFormat="1" ht="15" x14ac:dyDescent="0.25">
      <c r="A95" s="41"/>
      <c r="B95" s="37"/>
      <c r="C95" s="37"/>
      <c r="D95" s="37"/>
      <c r="E95" s="42" t="s">
        <v>122</v>
      </c>
      <c r="F95" s="43"/>
      <c r="G95" s="44"/>
      <c r="H95" s="11"/>
      <c r="I95" s="11"/>
      <c r="J95" s="11"/>
      <c r="K95" s="11"/>
      <c r="L95" s="45">
        <v>18.899999999999999</v>
      </c>
      <c r="M95" s="46"/>
      <c r="N95" s="46"/>
      <c r="O95" s="46"/>
      <c r="P95" s="46"/>
      <c r="Q95" s="46"/>
      <c r="R95" s="11"/>
      <c r="S95" s="47"/>
      <c r="X95" s="26"/>
      <c r="AD95" s="57"/>
      <c r="AE95" s="58"/>
    </row>
    <row r="96" spans="1:31" customFormat="1" ht="22.5" x14ac:dyDescent="0.25">
      <c r="A96" s="48" t="s">
        <v>43</v>
      </c>
      <c r="B96" s="49" t="s">
        <v>113</v>
      </c>
      <c r="C96" s="87" t="s">
        <v>114</v>
      </c>
      <c r="D96" s="87"/>
      <c r="E96" s="87"/>
      <c r="F96" s="50" t="s">
        <v>94</v>
      </c>
      <c r="G96" s="51" t="s">
        <v>123</v>
      </c>
      <c r="H96" s="52">
        <v>2.44</v>
      </c>
      <c r="I96" s="53"/>
      <c r="J96" s="53"/>
      <c r="K96" s="53"/>
      <c r="L96" s="52">
        <v>7.56</v>
      </c>
      <c r="M96" s="53"/>
      <c r="N96" s="53"/>
      <c r="O96" s="53"/>
      <c r="P96" s="54"/>
      <c r="Q96" s="54"/>
      <c r="R96" s="55"/>
      <c r="S96" s="56"/>
      <c r="X96" s="26"/>
      <c r="AD96" s="57" t="s">
        <v>114</v>
      </c>
      <c r="AE96" s="58"/>
    </row>
    <row r="97" spans="1:33" customFormat="1" ht="15" x14ac:dyDescent="0.25">
      <c r="A97" s="81" t="s">
        <v>124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66">
        <v>10474.9</v>
      </c>
      <c r="M97" s="66">
        <v>2763.22</v>
      </c>
      <c r="N97" s="66">
        <v>7711.68</v>
      </c>
      <c r="O97" s="67">
        <v>486.24</v>
      </c>
      <c r="P97" s="68"/>
      <c r="Q97" s="69">
        <v>323.66000000000003</v>
      </c>
      <c r="R97" s="68"/>
      <c r="S97" s="69">
        <v>25.38</v>
      </c>
      <c r="AF97" s="70" t="s">
        <v>124</v>
      </c>
    </row>
    <row r="98" spans="1:33" customFormat="1" ht="15" x14ac:dyDescent="0.25">
      <c r="A98" s="81" t="s">
        <v>125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66">
        <v>2931.71</v>
      </c>
      <c r="M98" s="71"/>
      <c r="N98" s="71"/>
      <c r="O98" s="71"/>
      <c r="P98" s="68"/>
      <c r="Q98" s="68"/>
      <c r="R98" s="68"/>
      <c r="S98" s="68"/>
      <c r="AF98" s="70" t="s">
        <v>125</v>
      </c>
    </row>
    <row r="99" spans="1:33" customFormat="1" ht="15" x14ac:dyDescent="0.25">
      <c r="A99" s="80" t="s">
        <v>126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33"/>
      <c r="M99" s="33"/>
      <c r="N99" s="33"/>
      <c r="O99" s="33"/>
      <c r="P99" s="72"/>
      <c r="Q99" s="72"/>
      <c r="R99" s="72"/>
      <c r="S99" s="72"/>
      <c r="AF99" s="70"/>
      <c r="AG99" s="2" t="s">
        <v>126</v>
      </c>
    </row>
    <row r="100" spans="1:33" customFormat="1" ht="15" x14ac:dyDescent="0.25">
      <c r="A100" s="80" t="s">
        <v>127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31">
        <v>2260.9299999999998</v>
      </c>
      <c r="M100" s="33"/>
      <c r="N100" s="33"/>
      <c r="O100" s="33"/>
      <c r="P100" s="72"/>
      <c r="Q100" s="72"/>
      <c r="R100" s="72"/>
      <c r="S100" s="72"/>
      <c r="AF100" s="70"/>
      <c r="AG100" s="2" t="s">
        <v>127</v>
      </c>
    </row>
    <row r="101" spans="1:33" customFormat="1" ht="15" x14ac:dyDescent="0.25">
      <c r="A101" s="80" t="s">
        <v>128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32">
        <v>553.97</v>
      </c>
      <c r="M101" s="33"/>
      <c r="N101" s="33"/>
      <c r="O101" s="33"/>
      <c r="P101" s="72"/>
      <c r="Q101" s="72"/>
      <c r="R101" s="72"/>
      <c r="S101" s="72"/>
      <c r="AF101" s="70"/>
      <c r="AG101" s="2" t="s">
        <v>128</v>
      </c>
    </row>
    <row r="102" spans="1:33" customFormat="1" ht="15" x14ac:dyDescent="0.25">
      <c r="A102" s="80" t="s">
        <v>129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32">
        <v>116.81</v>
      </c>
      <c r="M102" s="33"/>
      <c r="N102" s="33"/>
      <c r="O102" s="33"/>
      <c r="P102" s="72"/>
      <c r="Q102" s="72"/>
      <c r="R102" s="72"/>
      <c r="S102" s="72"/>
      <c r="AF102" s="70"/>
      <c r="AG102" s="2" t="s">
        <v>129</v>
      </c>
    </row>
    <row r="103" spans="1:33" customFormat="1" ht="15" x14ac:dyDescent="0.25">
      <c r="A103" s="81" t="s">
        <v>130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66">
        <v>1452.07</v>
      </c>
      <c r="M103" s="71"/>
      <c r="N103" s="71"/>
      <c r="O103" s="71"/>
      <c r="P103" s="68"/>
      <c r="Q103" s="68"/>
      <c r="R103" s="68"/>
      <c r="S103" s="68"/>
      <c r="AF103" s="70" t="s">
        <v>130</v>
      </c>
    </row>
    <row r="104" spans="1:33" customFormat="1" ht="15" x14ac:dyDescent="0.25">
      <c r="A104" s="80" t="s">
        <v>126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33"/>
      <c r="M104" s="33"/>
      <c r="N104" s="33"/>
      <c r="O104" s="33"/>
      <c r="P104" s="72"/>
      <c r="Q104" s="72"/>
      <c r="R104" s="72"/>
      <c r="S104" s="72"/>
      <c r="AF104" s="70"/>
      <c r="AG104" s="2" t="s">
        <v>126</v>
      </c>
    </row>
    <row r="105" spans="1:33" customFormat="1" ht="15" x14ac:dyDescent="0.25">
      <c r="A105" s="80" t="s">
        <v>131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32">
        <v>204.79</v>
      </c>
      <c r="M105" s="33"/>
      <c r="N105" s="33"/>
      <c r="O105" s="33"/>
      <c r="P105" s="72"/>
      <c r="Q105" s="72"/>
      <c r="R105" s="72"/>
      <c r="S105" s="72"/>
      <c r="AF105" s="70"/>
      <c r="AG105" s="2" t="s">
        <v>131</v>
      </c>
    </row>
    <row r="106" spans="1:33" customFormat="1" ht="15" x14ac:dyDescent="0.25">
      <c r="A106" s="80" t="s">
        <v>132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32">
        <v>852.75</v>
      </c>
      <c r="M106" s="33"/>
      <c r="N106" s="33"/>
      <c r="O106" s="33"/>
      <c r="P106" s="72"/>
      <c r="Q106" s="72"/>
      <c r="R106" s="72"/>
      <c r="S106" s="72"/>
      <c r="AF106" s="70"/>
      <c r="AG106" s="2" t="s">
        <v>132</v>
      </c>
    </row>
    <row r="107" spans="1:33" customFormat="1" ht="15" x14ac:dyDescent="0.25">
      <c r="A107" s="80" t="s">
        <v>133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32">
        <v>327.62</v>
      </c>
      <c r="M107" s="33"/>
      <c r="N107" s="33"/>
      <c r="O107" s="33"/>
      <c r="P107" s="72"/>
      <c r="Q107" s="72"/>
      <c r="R107" s="72"/>
      <c r="S107" s="72"/>
      <c r="AF107" s="70"/>
      <c r="AG107" s="2" t="s">
        <v>133</v>
      </c>
    </row>
    <row r="108" spans="1:33" customFormat="1" ht="15" x14ac:dyDescent="0.25">
      <c r="A108" s="80" t="s">
        <v>134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32">
        <v>66.91</v>
      </c>
      <c r="M108" s="33"/>
      <c r="N108" s="33"/>
      <c r="O108" s="33"/>
      <c r="P108" s="72"/>
      <c r="Q108" s="72"/>
      <c r="R108" s="72"/>
      <c r="S108" s="72"/>
      <c r="AF108" s="70"/>
      <c r="AG108" s="2" t="s">
        <v>134</v>
      </c>
    </row>
    <row r="109" spans="1:33" customFormat="1" ht="15" x14ac:dyDescent="0.25">
      <c r="A109" s="81" t="s">
        <v>135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71"/>
      <c r="M109" s="71"/>
      <c r="N109" s="71"/>
      <c r="O109" s="71"/>
      <c r="P109" s="68"/>
      <c r="Q109" s="68"/>
      <c r="R109" s="68"/>
      <c r="S109" s="68"/>
      <c r="AF109" s="70" t="s">
        <v>135</v>
      </c>
    </row>
    <row r="110" spans="1:33" customFormat="1" ht="15" x14ac:dyDescent="0.25">
      <c r="A110" s="80" t="s">
        <v>136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31">
        <v>3098.43</v>
      </c>
      <c r="M110" s="33"/>
      <c r="N110" s="33"/>
      <c r="O110" s="33"/>
      <c r="P110" s="72"/>
      <c r="Q110" s="73">
        <v>25.42</v>
      </c>
      <c r="R110" s="72"/>
      <c r="S110" s="72"/>
      <c r="AF110" s="70"/>
      <c r="AG110" s="2" t="s">
        <v>136</v>
      </c>
    </row>
    <row r="111" spans="1:33" customFormat="1" ht="15" x14ac:dyDescent="0.25">
      <c r="A111" s="80" t="s">
        <v>137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31">
        <v>1343.17</v>
      </c>
      <c r="M111" s="33"/>
      <c r="N111" s="33"/>
      <c r="O111" s="33"/>
      <c r="P111" s="72"/>
      <c r="Q111" s="73">
        <v>71.88</v>
      </c>
      <c r="R111" s="72"/>
      <c r="S111" s="72"/>
      <c r="AF111" s="70"/>
      <c r="AG111" s="2" t="s">
        <v>137</v>
      </c>
    </row>
    <row r="112" spans="1:33" customFormat="1" ht="15" x14ac:dyDescent="0.25">
      <c r="A112" s="80" t="s">
        <v>138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32">
        <v>319.25</v>
      </c>
      <c r="M112" s="33"/>
      <c r="N112" s="33"/>
      <c r="O112" s="33"/>
      <c r="P112" s="72"/>
      <c r="Q112" s="73">
        <v>10.94</v>
      </c>
      <c r="R112" s="72"/>
      <c r="S112" s="72"/>
      <c r="AF112" s="70"/>
      <c r="AG112" s="2" t="s">
        <v>138</v>
      </c>
    </row>
    <row r="113" spans="1:34" customFormat="1" ht="15" x14ac:dyDescent="0.25">
      <c r="A113" s="80" t="s">
        <v>139</v>
      </c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31">
        <v>1708.5</v>
      </c>
      <c r="M113" s="33"/>
      <c r="N113" s="33"/>
      <c r="O113" s="33"/>
      <c r="P113" s="72"/>
      <c r="Q113" s="72"/>
      <c r="R113" s="72"/>
      <c r="S113" s="72"/>
      <c r="AF113" s="70"/>
      <c r="AG113" s="2" t="s">
        <v>139</v>
      </c>
    </row>
    <row r="114" spans="1:34" customFormat="1" ht="15" x14ac:dyDescent="0.25">
      <c r="A114" s="80" t="s">
        <v>140</v>
      </c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31">
        <v>8389.33</v>
      </c>
      <c r="M114" s="33"/>
      <c r="N114" s="33"/>
      <c r="O114" s="33"/>
      <c r="P114" s="72"/>
      <c r="Q114" s="73">
        <v>215.42</v>
      </c>
      <c r="R114" s="72"/>
      <c r="S114" s="73">
        <v>25.38</v>
      </c>
      <c r="AF114" s="70"/>
      <c r="AG114" s="2" t="s">
        <v>140</v>
      </c>
    </row>
    <row r="115" spans="1:34" customFormat="1" ht="15" x14ac:dyDescent="0.25">
      <c r="A115" s="80" t="s">
        <v>141</v>
      </c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31">
        <v>14858.68</v>
      </c>
      <c r="M115" s="33"/>
      <c r="N115" s="33"/>
      <c r="O115" s="33"/>
      <c r="P115" s="72"/>
      <c r="Q115" s="73">
        <v>323.66000000000003</v>
      </c>
      <c r="R115" s="72"/>
      <c r="S115" s="73">
        <v>25.38</v>
      </c>
      <c r="AF115" s="70"/>
      <c r="AG115" s="2" t="s">
        <v>141</v>
      </c>
    </row>
    <row r="116" spans="1:34" customFormat="1" ht="15" x14ac:dyDescent="0.25">
      <c r="A116" s="80" t="s">
        <v>142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33"/>
      <c r="M116" s="33"/>
      <c r="N116" s="33"/>
      <c r="O116" s="33"/>
      <c r="P116" s="72"/>
      <c r="Q116" s="72"/>
      <c r="R116" s="72"/>
      <c r="S116" s="72"/>
      <c r="AF116" s="70"/>
      <c r="AG116" s="2" t="s">
        <v>142</v>
      </c>
    </row>
    <row r="117" spans="1:34" customFormat="1" ht="15" x14ac:dyDescent="0.25">
      <c r="A117" s="80" t="s">
        <v>143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31">
        <v>7711.68</v>
      </c>
      <c r="M117" s="33"/>
      <c r="N117" s="33"/>
      <c r="O117" s="33"/>
      <c r="P117" s="72"/>
      <c r="Q117" s="72"/>
      <c r="R117" s="72"/>
      <c r="S117" s="72"/>
      <c r="AF117" s="70"/>
      <c r="AG117" s="2" t="s">
        <v>143</v>
      </c>
    </row>
    <row r="118" spans="1:34" customFormat="1" ht="15" x14ac:dyDescent="0.25">
      <c r="A118" s="80" t="s">
        <v>144</v>
      </c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31">
        <v>3249.46</v>
      </c>
      <c r="M118" s="33"/>
      <c r="N118" s="33"/>
      <c r="O118" s="33"/>
      <c r="P118" s="72"/>
      <c r="Q118" s="72"/>
      <c r="R118" s="72"/>
      <c r="S118" s="72"/>
      <c r="AF118" s="70"/>
      <c r="AG118" s="2" t="s">
        <v>144</v>
      </c>
    </row>
    <row r="119" spans="1:34" customFormat="1" ht="15" x14ac:dyDescent="0.25">
      <c r="A119" s="80" t="s">
        <v>145</v>
      </c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31">
        <v>2931.71</v>
      </c>
      <c r="M119" s="33"/>
      <c r="N119" s="33"/>
      <c r="O119" s="33"/>
      <c r="P119" s="72"/>
      <c r="Q119" s="72"/>
      <c r="R119" s="72"/>
      <c r="S119" s="72"/>
      <c r="AF119" s="70"/>
      <c r="AG119" s="2" t="s">
        <v>145</v>
      </c>
    </row>
    <row r="120" spans="1:34" customFormat="1" ht="15" x14ac:dyDescent="0.25">
      <c r="A120" s="80" t="s">
        <v>146</v>
      </c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31">
        <v>1452.07</v>
      </c>
      <c r="M120" s="33"/>
      <c r="N120" s="33"/>
      <c r="O120" s="33"/>
      <c r="P120" s="72"/>
      <c r="Q120" s="72"/>
      <c r="R120" s="72"/>
      <c r="S120" s="72"/>
      <c r="AF120" s="70"/>
      <c r="AG120" s="2" t="s">
        <v>146</v>
      </c>
    </row>
    <row r="121" spans="1:34" customFormat="1" ht="15" x14ac:dyDescent="0.25">
      <c r="A121" s="81" t="s">
        <v>147</v>
      </c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66">
        <v>14858.68</v>
      </c>
      <c r="M121" s="71"/>
      <c r="N121" s="71"/>
      <c r="O121" s="71"/>
      <c r="P121" s="72"/>
      <c r="Q121" s="69">
        <v>323.66000000000003</v>
      </c>
      <c r="R121" s="72"/>
      <c r="S121" s="69">
        <v>25.38</v>
      </c>
      <c r="AF121" s="70"/>
      <c r="AH121" s="70" t="s">
        <v>147</v>
      </c>
    </row>
    <row r="122" spans="1:34" customFormat="1" ht="53.25" customHeight="1" x14ac:dyDescent="0.25"/>
    <row r="123" spans="1:34" s="10" customFormat="1" ht="12.75" customHeight="1" x14ac:dyDescent="0.2">
      <c r="A123" s="78" t="s">
        <v>148</v>
      </c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6"/>
      <c r="S123" s="6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</row>
    <row r="124" spans="1:34" s="10" customFormat="1" ht="12.75" customHeight="1" x14ac:dyDescent="0.2">
      <c r="A124" s="77" t="s">
        <v>149</v>
      </c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"/>
      <c r="S124" s="7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</row>
    <row r="125" spans="1:34" s="10" customFormat="1" ht="13.5" customHeight="1" x14ac:dyDescent="0.2">
      <c r="A125" s="7"/>
      <c r="B125" s="7"/>
      <c r="C125" s="7"/>
      <c r="D125" s="7"/>
      <c r="E125" s="7"/>
      <c r="F125" s="7"/>
      <c r="G125" s="7"/>
      <c r="H125" s="74"/>
      <c r="I125" s="75"/>
      <c r="J125" s="75"/>
      <c r="K125" s="75"/>
      <c r="L125" s="7"/>
      <c r="M125" s="7"/>
      <c r="N125" s="7"/>
      <c r="O125" s="7"/>
      <c r="P125" s="7"/>
      <c r="Q125" s="7"/>
      <c r="R125" s="7"/>
      <c r="S125" s="7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</row>
    <row r="126" spans="1:34" s="10" customFormat="1" ht="12.75" customHeight="1" x14ac:dyDescent="0.2">
      <c r="A126" s="78" t="s">
        <v>150</v>
      </c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6"/>
      <c r="S126" s="6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</row>
    <row r="127" spans="1:34" s="10" customFormat="1" ht="12.75" customHeight="1" x14ac:dyDescent="0.2">
      <c r="A127" s="77" t="s">
        <v>149</v>
      </c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"/>
      <c r="S127" s="7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</row>
    <row r="128" spans="1:34" s="10" customFormat="1" ht="13.5" customHeight="1" x14ac:dyDescent="0.2">
      <c r="A128" s="7"/>
      <c r="B128" s="7"/>
      <c r="C128" s="7"/>
      <c r="D128" s="7"/>
      <c r="E128" s="7"/>
      <c r="F128" s="7"/>
      <c r="G128" s="7"/>
      <c r="H128" s="74"/>
      <c r="I128" s="75"/>
      <c r="J128" s="75"/>
      <c r="K128" s="75"/>
      <c r="L128" s="7"/>
      <c r="M128" s="7"/>
      <c r="N128" s="7"/>
      <c r="O128" s="7"/>
      <c r="P128" s="7"/>
      <c r="Q128" s="7"/>
      <c r="R128" s="7"/>
      <c r="S128" s="7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</row>
    <row r="129" spans="1:19" customFormat="1" ht="15" x14ac:dyDescent="0.25">
      <c r="A129" s="6"/>
      <c r="B129" s="6"/>
      <c r="C129" s="6"/>
      <c r="D129" s="6"/>
      <c r="E129" s="6"/>
      <c r="F129" s="6"/>
      <c r="G129" s="6"/>
      <c r="H129" s="7"/>
      <c r="I129" s="79"/>
      <c r="J129" s="79"/>
      <c r="K129" s="79"/>
      <c r="L129" s="6"/>
      <c r="M129" s="6"/>
      <c r="N129" s="6"/>
      <c r="O129" s="6"/>
      <c r="P129" s="6"/>
      <c r="Q129" s="6"/>
      <c r="R129" s="6"/>
      <c r="S129" s="6"/>
    </row>
    <row r="130" spans="1:19" customFormat="1" ht="1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</sheetData>
  <mergeCells count="110">
    <mergeCell ref="A2:S2"/>
    <mergeCell ref="A3:S3"/>
    <mergeCell ref="A5:S5"/>
    <mergeCell ref="A6:S6"/>
    <mergeCell ref="A7:S7"/>
    <mergeCell ref="A8:S8"/>
    <mergeCell ref="C9:G9"/>
    <mergeCell ref="F14:S14"/>
    <mergeCell ref="A17:A19"/>
    <mergeCell ref="B17:B19"/>
    <mergeCell ref="C17:E19"/>
    <mergeCell ref="F17:F19"/>
    <mergeCell ref="G17:G19"/>
    <mergeCell ref="H17:K17"/>
    <mergeCell ref="L17:O17"/>
    <mergeCell ref="P17:P19"/>
    <mergeCell ref="Q17:Q19"/>
    <mergeCell ref="R17:R19"/>
    <mergeCell ref="S17:S19"/>
    <mergeCell ref="H18:H19"/>
    <mergeCell ref="I18:K18"/>
    <mergeCell ref="C23:S23"/>
    <mergeCell ref="C24:S24"/>
    <mergeCell ref="C25:S25"/>
    <mergeCell ref="B26:E26"/>
    <mergeCell ref="C29:E29"/>
    <mergeCell ref="L18:L19"/>
    <mergeCell ref="M18:O18"/>
    <mergeCell ref="C20:E20"/>
    <mergeCell ref="A21:S21"/>
    <mergeCell ref="C22:E22"/>
    <mergeCell ref="C37:E37"/>
    <mergeCell ref="C38:S38"/>
    <mergeCell ref="C39:S39"/>
    <mergeCell ref="B40:E40"/>
    <mergeCell ref="C43:E43"/>
    <mergeCell ref="A30:S30"/>
    <mergeCell ref="C31:E31"/>
    <mergeCell ref="C32:S32"/>
    <mergeCell ref="C33:S33"/>
    <mergeCell ref="B34:E34"/>
    <mergeCell ref="C51:S51"/>
    <mergeCell ref="B52:E52"/>
    <mergeCell ref="C55:E55"/>
    <mergeCell ref="C56:S56"/>
    <mergeCell ref="C57:S57"/>
    <mergeCell ref="C44:S44"/>
    <mergeCell ref="C45:S45"/>
    <mergeCell ref="B46:E46"/>
    <mergeCell ref="C49:E49"/>
    <mergeCell ref="C50:S50"/>
    <mergeCell ref="C65:S65"/>
    <mergeCell ref="C66:S66"/>
    <mergeCell ref="B67:E67"/>
    <mergeCell ref="C70:E70"/>
    <mergeCell ref="C71:S71"/>
    <mergeCell ref="C58:S58"/>
    <mergeCell ref="B59:E59"/>
    <mergeCell ref="C62:E62"/>
    <mergeCell ref="A63:S63"/>
    <mergeCell ref="C64:E64"/>
    <mergeCell ref="A79:S79"/>
    <mergeCell ref="C80:E80"/>
    <mergeCell ref="C81:S81"/>
    <mergeCell ref="C82:S82"/>
    <mergeCell ref="C83:S83"/>
    <mergeCell ref="C72:S72"/>
    <mergeCell ref="B73:E73"/>
    <mergeCell ref="C74:E74"/>
    <mergeCell ref="C75:S75"/>
    <mergeCell ref="B76:E76"/>
    <mergeCell ref="C91:S91"/>
    <mergeCell ref="C92:S92"/>
    <mergeCell ref="B93:E93"/>
    <mergeCell ref="C96:E96"/>
    <mergeCell ref="A97:K97"/>
    <mergeCell ref="B84:E84"/>
    <mergeCell ref="C87:E87"/>
    <mergeCell ref="C88:E88"/>
    <mergeCell ref="C89:E89"/>
    <mergeCell ref="C90:E90"/>
    <mergeCell ref="A103:K103"/>
    <mergeCell ref="A104:K104"/>
    <mergeCell ref="A105:K105"/>
    <mergeCell ref="A106:K106"/>
    <mergeCell ref="A107:K107"/>
    <mergeCell ref="A98:K98"/>
    <mergeCell ref="A99:K99"/>
    <mergeCell ref="A100:K100"/>
    <mergeCell ref="A101:K101"/>
    <mergeCell ref="A102:K102"/>
    <mergeCell ref="A113:K113"/>
    <mergeCell ref="A114:K114"/>
    <mergeCell ref="A115:K115"/>
    <mergeCell ref="A116:K116"/>
    <mergeCell ref="A117:K117"/>
    <mergeCell ref="A108:K108"/>
    <mergeCell ref="A109:K109"/>
    <mergeCell ref="A110:K110"/>
    <mergeCell ref="A111:K111"/>
    <mergeCell ref="A112:K112"/>
    <mergeCell ref="A124:Q124"/>
    <mergeCell ref="A126:Q126"/>
    <mergeCell ref="A127:Q127"/>
    <mergeCell ref="I129:K129"/>
    <mergeCell ref="A118:K118"/>
    <mergeCell ref="A119:K119"/>
    <mergeCell ref="A120:K120"/>
    <mergeCell ref="A121:K121"/>
    <mergeCell ref="A123:Q123"/>
  </mergeCells>
  <printOptions horizontalCentered="1"/>
  <pageMargins left="0.39370077848434498" right="0.39370077848434498" top="0.78740155696868896" bottom="0.74803149700164795" header="0.118110239505768" footer="0.118110239505768"/>
  <pageSetup paperSize="9" scale="70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>
      <selection activeCell="C2" sqref="C2"/>
    </sheetView>
  </sheetViews>
  <sheetFormatPr defaultColWidth="9.140625" defaultRowHeight="10.5" customHeight="1" x14ac:dyDescent="0.2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114" t="s">
        <v>197</v>
      </c>
    </row>
    <row r="2" spans="1:21" customFormat="1" ht="10.5" customHeight="1" x14ac:dyDescent="0.25">
      <c r="C2" s="113"/>
    </row>
    <row r="3" spans="1:21" customFormat="1" ht="18" x14ac:dyDescent="0.25">
      <c r="A3" s="113"/>
      <c r="B3" s="112" t="s">
        <v>196</v>
      </c>
      <c r="C3" s="111" t="s">
        <v>0</v>
      </c>
      <c r="D3" s="111"/>
      <c r="E3" s="111"/>
      <c r="Q3" s="110" t="s">
        <v>0</v>
      </c>
    </row>
    <row r="4" spans="1:21" customFormat="1" ht="15" x14ac:dyDescent="0.25">
      <c r="B4" s="112" t="s">
        <v>195</v>
      </c>
      <c r="C4" s="111"/>
      <c r="D4" s="111"/>
      <c r="E4" s="111"/>
      <c r="R4" s="110" t="s">
        <v>14</v>
      </c>
    </row>
    <row r="5" spans="1:21" customFormat="1" ht="24.75" x14ac:dyDescent="0.25">
      <c r="B5" s="112" t="s">
        <v>194</v>
      </c>
      <c r="C5" s="111" t="s">
        <v>193</v>
      </c>
      <c r="D5" s="111"/>
      <c r="E5" s="111"/>
      <c r="S5" s="110" t="s">
        <v>193</v>
      </c>
    </row>
    <row r="6" spans="1:21" customFormat="1" ht="19.5" customHeight="1" x14ac:dyDescent="0.25">
      <c r="A6" s="23"/>
    </row>
    <row r="7" spans="1:21" customFormat="1" ht="36" customHeight="1" x14ac:dyDescent="0.25">
      <c r="A7" s="109" t="s">
        <v>15</v>
      </c>
      <c r="B7" s="109" t="s">
        <v>192</v>
      </c>
      <c r="C7" s="109" t="s">
        <v>191</v>
      </c>
      <c r="D7" s="109" t="s">
        <v>190</v>
      </c>
      <c r="E7" s="109" t="s">
        <v>189</v>
      </c>
    </row>
    <row r="8" spans="1:21" customFormat="1" ht="15" x14ac:dyDescent="0.25">
      <c r="A8" s="108">
        <v>1</v>
      </c>
      <c r="B8" s="108">
        <v>2</v>
      </c>
      <c r="C8" s="108">
        <v>3</v>
      </c>
      <c r="D8" s="108">
        <v>4</v>
      </c>
      <c r="E8" s="108">
        <v>5</v>
      </c>
    </row>
    <row r="9" spans="1:21" customFormat="1" ht="15" x14ac:dyDescent="0.25">
      <c r="A9" s="106" t="s">
        <v>188</v>
      </c>
      <c r="B9" s="105"/>
      <c r="C9" s="105"/>
      <c r="D9" s="105"/>
      <c r="E9" s="104"/>
      <c r="T9" s="100" t="s">
        <v>188</v>
      </c>
    </row>
    <row r="10" spans="1:21" customFormat="1" ht="15" x14ac:dyDescent="0.25">
      <c r="A10" s="106" t="s">
        <v>187</v>
      </c>
      <c r="B10" s="105"/>
      <c r="C10" s="105"/>
      <c r="D10" s="105"/>
      <c r="E10" s="104"/>
      <c r="T10" s="100"/>
      <c r="U10" s="100" t="s">
        <v>187</v>
      </c>
    </row>
    <row r="11" spans="1:21" customFormat="1" ht="15" x14ac:dyDescent="0.25">
      <c r="A11" s="103">
        <f>IF(G11&lt;&gt;"",COUNTA(G$1:G11),"")</f>
        <v>1</v>
      </c>
      <c r="B11" s="76" t="s">
        <v>186</v>
      </c>
      <c r="C11" s="102" t="s">
        <v>185</v>
      </c>
      <c r="D11" s="101" t="s">
        <v>171</v>
      </c>
      <c r="E11" s="30">
        <v>125.35</v>
      </c>
      <c r="G11" s="1" t="s">
        <v>156</v>
      </c>
      <c r="T11" s="100"/>
      <c r="U11" s="100"/>
    </row>
    <row r="12" spans="1:21" customFormat="1" ht="15" x14ac:dyDescent="0.25">
      <c r="A12" s="103">
        <f>IF(G12&lt;&gt;"",COUNTA(G$1:G12),"")</f>
        <v>2</v>
      </c>
      <c r="B12" s="76" t="s">
        <v>184</v>
      </c>
      <c r="C12" s="102" t="s">
        <v>183</v>
      </c>
      <c r="D12" s="101" t="s">
        <v>171</v>
      </c>
      <c r="E12" s="30">
        <v>25.42</v>
      </c>
      <c r="G12" s="1" t="s">
        <v>156</v>
      </c>
      <c r="T12" s="100"/>
      <c r="U12" s="100"/>
    </row>
    <row r="13" spans="1:21" customFormat="1" ht="15" x14ac:dyDescent="0.25">
      <c r="A13" s="103">
        <f>IF(G13&lt;&gt;"",COUNTA(G$1:G13),"")</f>
        <v>3</v>
      </c>
      <c r="B13" s="76" t="s">
        <v>182</v>
      </c>
      <c r="C13" s="102" t="s">
        <v>181</v>
      </c>
      <c r="D13" s="101" t="s">
        <v>171</v>
      </c>
      <c r="E13" s="30">
        <v>71.88</v>
      </c>
      <c r="G13" s="1" t="s">
        <v>156</v>
      </c>
      <c r="T13" s="100"/>
      <c r="U13" s="100"/>
    </row>
    <row r="14" spans="1:21" customFormat="1" ht="15" x14ac:dyDescent="0.25">
      <c r="A14" s="103">
        <f>IF(G14&lt;&gt;"",COUNTA(G$1:G14),"")</f>
        <v>4</v>
      </c>
      <c r="B14" s="76" t="s">
        <v>180</v>
      </c>
      <c r="C14" s="102" t="s">
        <v>179</v>
      </c>
      <c r="D14" s="101" t="s">
        <v>171</v>
      </c>
      <c r="E14" s="30">
        <v>3.76</v>
      </c>
      <c r="G14" s="1" t="s">
        <v>156</v>
      </c>
      <c r="T14" s="100"/>
      <c r="U14" s="100"/>
    </row>
    <row r="15" spans="1:21" customFormat="1" ht="15" x14ac:dyDescent="0.25">
      <c r="A15" s="103">
        <f>IF(G15&lt;&gt;"",COUNTA(G$1:G15),"")</f>
        <v>5</v>
      </c>
      <c r="B15" s="76" t="s">
        <v>178</v>
      </c>
      <c r="C15" s="102" t="s">
        <v>177</v>
      </c>
      <c r="D15" s="101" t="s">
        <v>171</v>
      </c>
      <c r="E15" s="30">
        <v>90.07</v>
      </c>
      <c r="G15" s="1" t="s">
        <v>156</v>
      </c>
      <c r="T15" s="100"/>
      <c r="U15" s="100"/>
    </row>
    <row r="16" spans="1:21" customFormat="1" ht="15" x14ac:dyDescent="0.25">
      <c r="A16" s="103">
        <f>IF(G16&lt;&gt;"",COUNTA(G$1:G16),"")</f>
        <v>6</v>
      </c>
      <c r="B16" s="76" t="s">
        <v>176</v>
      </c>
      <c r="C16" s="102" t="s">
        <v>175</v>
      </c>
      <c r="D16" s="101" t="s">
        <v>171</v>
      </c>
      <c r="E16" s="30">
        <v>4.33</v>
      </c>
      <c r="G16" s="1" t="s">
        <v>156</v>
      </c>
      <c r="T16" s="100"/>
      <c r="U16" s="100"/>
    </row>
    <row r="17" spans="1:21" customFormat="1" ht="15" x14ac:dyDescent="0.25">
      <c r="A17" s="103">
        <f>IF(G17&lt;&gt;"",COUNTA(G$1:G17),"")</f>
        <v>7</v>
      </c>
      <c r="B17" s="76" t="s">
        <v>174</v>
      </c>
      <c r="C17" s="102" t="s">
        <v>173</v>
      </c>
      <c r="D17" s="101" t="s">
        <v>171</v>
      </c>
      <c r="E17" s="30">
        <v>2.85</v>
      </c>
      <c r="G17" s="1" t="s">
        <v>156</v>
      </c>
      <c r="T17" s="100"/>
      <c r="U17" s="100"/>
    </row>
    <row r="18" spans="1:21" customFormat="1" ht="15" x14ac:dyDescent="0.25">
      <c r="A18" s="103">
        <f>IF(G18&lt;&gt;"",COUNTA(G$1:G18),"")</f>
        <v>8</v>
      </c>
      <c r="B18" s="107">
        <v>2</v>
      </c>
      <c r="C18" s="102" t="s">
        <v>172</v>
      </c>
      <c r="D18" s="101" t="s">
        <v>171</v>
      </c>
      <c r="E18" s="30">
        <v>25.38</v>
      </c>
      <c r="G18" s="1" t="s">
        <v>156</v>
      </c>
      <c r="T18" s="100"/>
      <c r="U18" s="100"/>
    </row>
    <row r="19" spans="1:21" customFormat="1" ht="15" x14ac:dyDescent="0.25">
      <c r="A19" s="106" t="s">
        <v>170</v>
      </c>
      <c r="B19" s="105"/>
      <c r="C19" s="105"/>
      <c r="D19" s="105"/>
      <c r="E19" s="104"/>
      <c r="T19" s="100"/>
      <c r="U19" s="100" t="s">
        <v>170</v>
      </c>
    </row>
    <row r="20" spans="1:21" customFormat="1" ht="15" x14ac:dyDescent="0.25">
      <c r="A20" s="103">
        <f>IF(G20&lt;&gt;"",COUNTA(G$1:G20),"")</f>
        <v>9</v>
      </c>
      <c r="B20" s="76" t="s">
        <v>169</v>
      </c>
      <c r="C20" s="102" t="s">
        <v>168</v>
      </c>
      <c r="D20" s="101" t="s">
        <v>46</v>
      </c>
      <c r="E20" s="30">
        <v>56.35</v>
      </c>
      <c r="G20" s="1" t="s">
        <v>156</v>
      </c>
      <c r="T20" s="100"/>
      <c r="U20" s="100"/>
    </row>
    <row r="21" spans="1:21" customFormat="1" ht="15" x14ac:dyDescent="0.25">
      <c r="A21" s="103">
        <f>IF(G21&lt;&gt;"",COUNTA(G$1:G21),"")</f>
        <v>10</v>
      </c>
      <c r="B21" s="76" t="s">
        <v>167</v>
      </c>
      <c r="C21" s="102" t="s">
        <v>166</v>
      </c>
      <c r="D21" s="101" t="s">
        <v>46</v>
      </c>
      <c r="E21" s="30">
        <v>11.83</v>
      </c>
      <c r="G21" s="1" t="s">
        <v>156</v>
      </c>
      <c r="T21" s="100"/>
      <c r="U21" s="100"/>
    </row>
    <row r="22" spans="1:21" customFormat="1" ht="22.5" x14ac:dyDescent="0.25">
      <c r="A22" s="103">
        <f>IF(G22&lt;&gt;"",COUNTA(G$1:G22),"")</f>
        <v>11</v>
      </c>
      <c r="B22" s="76" t="s">
        <v>165</v>
      </c>
      <c r="C22" s="102" t="s">
        <v>164</v>
      </c>
      <c r="D22" s="101" t="s">
        <v>46</v>
      </c>
      <c r="E22" s="30">
        <v>0.11</v>
      </c>
      <c r="G22" s="1" t="s">
        <v>156</v>
      </c>
      <c r="T22" s="100"/>
      <c r="U22" s="100"/>
    </row>
    <row r="23" spans="1:21" customFormat="1" ht="15" x14ac:dyDescent="0.25">
      <c r="A23" s="103">
        <f>IF(G23&lt;&gt;"",COUNTA(G$1:G23),"")</f>
        <v>12</v>
      </c>
      <c r="B23" s="76" t="s">
        <v>163</v>
      </c>
      <c r="C23" s="102" t="s">
        <v>162</v>
      </c>
      <c r="D23" s="101" t="s">
        <v>46</v>
      </c>
      <c r="E23" s="30">
        <v>25.38</v>
      </c>
      <c r="G23" s="1" t="s">
        <v>156</v>
      </c>
      <c r="T23" s="100"/>
      <c r="U23" s="100"/>
    </row>
    <row r="24" spans="1:21" customFormat="1" ht="22.5" x14ac:dyDescent="0.25">
      <c r="A24" s="103">
        <f>IF(G24&lt;&gt;"",COUNTA(G$1:G24),"")</f>
        <v>13</v>
      </c>
      <c r="B24" s="76" t="s">
        <v>161</v>
      </c>
      <c r="C24" s="102" t="s">
        <v>160</v>
      </c>
      <c r="D24" s="101" t="s">
        <v>46</v>
      </c>
      <c r="E24" s="30">
        <v>0.11</v>
      </c>
      <c r="G24" s="1" t="s">
        <v>156</v>
      </c>
      <c r="T24" s="100"/>
      <c r="U24" s="100"/>
    </row>
    <row r="25" spans="1:21" customFormat="1" ht="15" x14ac:dyDescent="0.25">
      <c r="A25" s="103">
        <f>IF(G25&lt;&gt;"",COUNTA(G$1:G25),"")</f>
        <v>14</v>
      </c>
      <c r="B25" s="76" t="s">
        <v>159</v>
      </c>
      <c r="C25" s="102" t="s">
        <v>158</v>
      </c>
      <c r="D25" s="101" t="s">
        <v>46</v>
      </c>
      <c r="E25" s="30">
        <v>3.89</v>
      </c>
      <c r="G25" s="1" t="s">
        <v>156</v>
      </c>
      <c r="T25" s="100"/>
      <c r="U25" s="100"/>
    </row>
    <row r="26" spans="1:21" customFormat="1" ht="22.5" x14ac:dyDescent="0.25">
      <c r="A26" s="103">
        <f>IF(G26&lt;&gt;"",COUNTA(G$1:G26),"")</f>
        <v>15</v>
      </c>
      <c r="B26" s="76" t="s">
        <v>50</v>
      </c>
      <c r="C26" s="102" t="s">
        <v>51</v>
      </c>
      <c r="D26" s="101" t="s">
        <v>52</v>
      </c>
      <c r="E26" s="59">
        <v>25.590551000000001</v>
      </c>
      <c r="G26" s="1" t="s">
        <v>156</v>
      </c>
      <c r="T26" s="100"/>
      <c r="U26" s="100"/>
    </row>
    <row r="27" spans="1:21" customFormat="1" ht="15" x14ac:dyDescent="0.25">
      <c r="A27" s="106" t="s">
        <v>157</v>
      </c>
      <c r="B27" s="105"/>
      <c r="C27" s="105"/>
      <c r="D27" s="105"/>
      <c r="E27" s="104"/>
      <c r="T27" s="100"/>
      <c r="U27" s="100" t="s">
        <v>157</v>
      </c>
    </row>
    <row r="28" spans="1:21" customFormat="1" ht="33.75" x14ac:dyDescent="0.25">
      <c r="A28" s="103">
        <f>IF(G28&lt;&gt;"",COUNTA(G$1:G28),"")</f>
        <v>16</v>
      </c>
      <c r="B28" s="76" t="s">
        <v>86</v>
      </c>
      <c r="C28" s="102" t="s">
        <v>87</v>
      </c>
      <c r="D28" s="101" t="s">
        <v>88</v>
      </c>
      <c r="E28" s="63">
        <v>510</v>
      </c>
      <c r="G28" s="1" t="s">
        <v>156</v>
      </c>
      <c r="T28" s="100"/>
      <c r="U28" s="100"/>
    </row>
    <row r="29" spans="1:21" customFormat="1" ht="13.5" customHeight="1" x14ac:dyDescent="0.25"/>
    <row r="30" spans="1:21" customFormat="1" ht="11.25" customHeight="1" x14ac:dyDescent="0.25">
      <c r="A30" s="99" t="s">
        <v>155</v>
      </c>
      <c r="B30" s="99"/>
      <c r="C30" s="99"/>
      <c r="D30" s="99"/>
      <c r="E30" s="99"/>
    </row>
    <row r="31" spans="1:21" customFormat="1" ht="15" customHeight="1" x14ac:dyDescent="0.25">
      <c r="A31" s="98" t="s">
        <v>149</v>
      </c>
      <c r="B31" s="98"/>
      <c r="C31" s="98"/>
      <c r="D31" s="98"/>
      <c r="E31" s="98"/>
    </row>
    <row r="32" spans="1:21" customFormat="1" ht="11.25" customHeight="1" x14ac:dyDescent="0.25">
      <c r="A32" s="99" t="s">
        <v>154</v>
      </c>
      <c r="B32" s="99"/>
      <c r="C32" s="99"/>
      <c r="D32" s="99"/>
      <c r="E32" s="99"/>
    </row>
    <row r="33" spans="1:5" customFormat="1" ht="15" customHeight="1" x14ac:dyDescent="0.25">
      <c r="A33" s="98" t="s">
        <v>149</v>
      </c>
      <c r="B33" s="98"/>
      <c r="C33" s="98"/>
      <c r="D33" s="98"/>
      <c r="E33" s="98"/>
    </row>
  </sheetData>
  <mergeCells count="11">
    <mergeCell ref="A32:E32"/>
    <mergeCell ref="C3:E3"/>
    <mergeCell ref="C4:E4"/>
    <mergeCell ref="C5:E5"/>
    <mergeCell ref="A9:E9"/>
    <mergeCell ref="A10:E10"/>
    <mergeCell ref="A33:E33"/>
    <mergeCell ref="A19:E19"/>
    <mergeCell ref="A27:E27"/>
    <mergeCell ref="A30:E30"/>
    <mergeCell ref="A31:E31"/>
  </mergeCells>
  <printOptions horizontalCentered="1"/>
  <pageMargins left="0.39370077848434498" right="0.23622047901153601" top="0.35433071851730302" bottom="0.31496062874794001" header="0.118110239505768" footer="0.118110239505768"/>
  <pageSetup paperSize="9" scale="96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15-36-24 Очистка приемного резе</vt:lpstr>
      <vt:lpstr>15-36-24 Очистка приемного  (2</vt:lpstr>
      <vt:lpstr>'15-36-24 Очистка приемного  (2'!Заголовки_для_печати</vt:lpstr>
      <vt:lpstr>'15-36-24 Очистка приемного резе'!Заголовки_для_печати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Чибдаева Наталья Леонидовна</dc:creator>
  <cp:lastModifiedBy>Чибдаева Наталья Леонидовна</cp:lastModifiedBy>
  <cp:lastPrinted>2024-07-08T11:08:19Z</cp:lastPrinted>
  <dcterms:created xsi:type="dcterms:W3CDTF">2020-09-30T08:50:27Z</dcterms:created>
  <dcterms:modified xsi:type="dcterms:W3CDTF">2024-07-08T11:21:12Z</dcterms:modified>
</cp:coreProperties>
</file>