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kova.ia\Desktop\"/>
    </mc:Choice>
  </mc:AlternateContent>
  <bookViews>
    <workbookView xWindow="0" yWindow="0" windowWidth="15225" windowHeight="14430" firstSheet="1" activeTab="1"/>
  </bookViews>
  <sheets>
    <sheet name="10-25-24 Ремонт защитного слоя " sheetId="1" r:id="rId1"/>
    <sheet name="10-25-24 Ремонт защитного с (2" sheetId="2" r:id="rId2"/>
  </sheets>
  <definedNames>
    <definedName name="_xlnm.Print_Titles" localSheetId="1">'10-25-24 Ремонт защитного с (2'!$8:$8</definedName>
    <definedName name="_xlnm.Print_Titles" localSheetId="0">'10-25-24 Ремонт защитного слоя '!$20:$20</definedName>
  </definedNames>
  <calcPr calcId="162913"/>
</workbook>
</file>

<file path=xl/calcChain.xml><?xml version="1.0" encoding="utf-8"?>
<calcChain xmlns="http://schemas.openxmlformats.org/spreadsheetml/2006/main">
  <c r="A11" i="2" l="1"/>
  <c r="A12" i="2"/>
  <c r="A13" i="2"/>
  <c r="A14" i="2"/>
  <c r="A15" i="2"/>
  <c r="A16" i="2"/>
  <c r="A18" i="2"/>
  <c r="A19" i="2"/>
  <c r="A20" i="2"/>
  <c r="A22" i="2"/>
  <c r="A23" i="2"/>
  <c r="A24" i="2"/>
  <c r="A25" i="2"/>
  <c r="A26" i="2"/>
  <c r="A27" i="2"/>
  <c r="A28" i="2"/>
  <c r="A29" i="2"/>
  <c r="A30" i="2"/>
  <c r="A31" i="2"/>
</calcChain>
</file>

<file path=xl/sharedStrings.xml><?xml version="1.0" encoding="utf-8"?>
<sst xmlns="http://schemas.openxmlformats.org/spreadsheetml/2006/main" count="572" uniqueCount="280">
  <si>
    <t>АО "СНХЗ"</t>
  </si>
  <si>
    <t>(наименование стройки)</t>
  </si>
  <si>
    <t>ЛОКАЛЬНАЯ СМЕТА № 10-25-24</t>
  </si>
  <si>
    <t>(локальная смета)</t>
  </si>
  <si>
    <t xml:space="preserve">на Ремонт защитного слоя плит перекрытия Н-С/16 на отм.5.100, </t>
  </si>
  <si>
    <t>Основание:</t>
  </si>
  <si>
    <t>Дефектная ведомость № 311</t>
  </si>
  <si>
    <t>Сметная стоимость</t>
  </si>
  <si>
    <t>тыс.руб.</t>
  </si>
  <si>
    <t xml:space="preserve">   строительных работ</t>
  </si>
  <si>
    <t>Средства на оплату труда</t>
  </si>
  <si>
    <t>Сметная трудоемкость</t>
  </si>
  <si>
    <t>чел.час</t>
  </si>
  <si>
    <t xml:space="preserve">Составлен(а) в текущих (прогнозных) ценах по состоянию на </t>
  </si>
  <si>
    <t/>
  </si>
  <si>
    <t>№ п/п</t>
  </si>
  <si>
    <t>Обоснование</t>
  </si>
  <si>
    <t>Наименование работ и затрат</t>
  </si>
  <si>
    <t>Единица измерения</t>
  </si>
  <si>
    <t>Кол-во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</si>
  <si>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</si>
  <si>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</si>
  <si>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</si>
  <si>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</si>
  <si>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</si>
  <si>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 Всего</t>
  </si>
  <si>
    <t>Всего</t>
  </si>
  <si>
    <t>В том числе</t>
  </si>
  <si>
    <t>Осн.З/п</t>
  </si>
  <si>
    <t>Эк.Маш</t>
  </si>
  <si>
    <t>З/пМех</t>
  </si>
  <si>
    <t>Раздел 1. Ремонт защитного слоя плит перекрытия Н-С/16 на отм.5.100</t>
  </si>
  <si>
    <t>Ремонт плит перекрытия в осях "Н-С"/"16", отм.4.9м</t>
  </si>
  <si>
    <t>1</t>
  </si>
  <si>
    <t>ФЕР08-07-002-01
Приказ Минстроя России от 26.12.2019 №876/пр</t>
  </si>
  <si>
    <t>Установка и разборка внутренних трубчатых инвентарных лесов: при высоте помещений до 6 м /4,9 м/объем уточнить по факту/</t>
  </si>
  <si>
    <t>100 м2 горизонтальной проекции</t>
  </si>
  <si>
    <t>Объем=27 / 100</t>
  </si>
  <si>
    <t>820,87 = 997,83 - 0,029 x 6 102,00</t>
  </si>
  <si>
    <t>4,9/6=0,82 ПЗ=0,82 (ОЗП=0,82; ЭМ=0,82 к расх.; ЗПМ=0,82; МАТ=0,82 к расх.; ТЗ=0,82; ТЗМ=0,82)</t>
  </si>
  <si>
    <t>Конструкции из кирпича и блоков</t>
  </si>
  <si>
    <t>Накладные расходы 110% ФОТ (от 154,95)</t>
  </si>
  <si>
    <t>Сметная прибыль 69%*0.85 ФОТ (от 154,95)</t>
  </si>
  <si>
    <t>Уд</t>
  </si>
  <si>
    <t>01.7.16.02-0003</t>
  </si>
  <si>
    <t>Детали стальных трубчатых лесов, укомплектованные пробками, крючками и хомутами, окрашенные</t>
  </si>
  <si>
    <t>т</t>
  </si>
  <si>
    <t>0,02378
0,0064206</t>
  </si>
  <si>
    <t>2</t>
  </si>
  <si>
    <t>ФЕР46-02-009-02
Приказ Минстроя России от 26.12.2019 №876/пр</t>
  </si>
  <si>
    <t>Отбивка штукатурки с поверхностей: стен и потолков кирпичных</t>
  </si>
  <si>
    <t>100 м2</t>
  </si>
  <si>
    <t>Объем=10,5 / 100</t>
  </si>
  <si>
    <t>Работы по реконструкции зданий и сооружений: разборка отдельных конструктивных элементов здания (сооружения), а также зданий (сооружений) в целом</t>
  </si>
  <si>
    <t>Накладные расходы 91% ФОТ (от 21,49)</t>
  </si>
  <si>
    <t>Сметная прибыль 52% ФОТ (от 21,49)</t>
  </si>
  <si>
    <t>Н</t>
  </si>
  <si>
    <t>999-9900</t>
  </si>
  <si>
    <t>Строительный мусор</t>
  </si>
  <si>
    <t>4,6
0,483</t>
  </si>
  <si>
    <t>3</t>
  </si>
  <si>
    <t>ФЕР13-06-003-01
Приказ Минстроя России от 26.12.2019 №876/пр</t>
  </si>
  <si>
    <t>Очистка поверхности щетками</t>
  </si>
  <si>
    <t>м2</t>
  </si>
  <si>
    <t>Защита строительных конструкций и оборудования от коррозии</t>
  </si>
  <si>
    <t>Накладные расходы 94% ФОТ (от 92,74)</t>
  </si>
  <si>
    <t>Сметная прибыль 51%*0.85 ФОТ (от 92,74)</t>
  </si>
  <si>
    <t>4</t>
  </si>
  <si>
    <t>ФЕР13-06-004-01
Приказ Минстроя России от 26.12.2019 №876/пр</t>
  </si>
  <si>
    <t>Обеспыливание поверхности</t>
  </si>
  <si>
    <t>Накладные расходы 94% ФОТ (от 7,25)</t>
  </si>
  <si>
    <t>Сметная прибыль 51%*0.85 ФОТ (от 7,25)</t>
  </si>
  <si>
    <t>5</t>
  </si>
  <si>
    <t>ФЕРр61-28-1
Приказ Минстроя России от 26.12.2019 №876/пр</t>
  </si>
  <si>
    <t>Устройство основания под штукатурку из металлической сетки: по кирпичным и бетонным поверхностям /прим./</t>
  </si>
  <si>
    <t>828,13 = 3 935,63 - 110 x 28,25</t>
  </si>
  <si>
    <t>Штукатурные работы (ремонтно-строительные)</t>
  </si>
  <si>
    <t>Накладные расходы 89% ФОТ (от 77,03)</t>
  </si>
  <si>
    <t>Сметная прибыль 44% ФОТ (от 77,03)</t>
  </si>
  <si>
    <t>08.1.02.17-0161</t>
  </si>
  <si>
    <t>Сетка тканая с квадратными ячейками № 05, без покрытия</t>
  </si>
  <si>
    <t>110
11,55</t>
  </si>
  <si>
    <t>6</t>
  </si>
  <si>
    <t>ФССЦ-08.4.03.02-0004
Приказ Минстроя России от 26.12.2019 №876/пр</t>
  </si>
  <si>
    <t>Сталь арматурная, горячекатаная, гладкая, класс А-I, диаметр 12 мм / вес 1 п.м. - 0,888 кг/</t>
  </si>
  <si>
    <t>Объем=0,888*20/1000</t>
  </si>
  <si>
    <t>Материалы</t>
  </si>
  <si>
    <t>7</t>
  </si>
  <si>
    <t>ФССЦ-08.3.03.04-0001
Приказ Минстроя России от 26.12.2019 №876/пр</t>
  </si>
  <si>
    <t>Проволока светлая</t>
  </si>
  <si>
    <t>Объем=1/1000</t>
  </si>
  <si>
    <t>8</t>
  </si>
  <si>
    <t>ФЕР13-03-007-01
Приказ Минстроя России от 26.12.2019 №876/пр</t>
  </si>
  <si>
    <t>Антикоррозийное покрытие арматуры однокомпонентным цементным составом /прим./</t>
  </si>
  <si>
    <t>Приказ от 08.08.2022 № 648/пр п.124</t>
  </si>
  <si>
    <t>Для определения затрат на работы по капитальному ремонту и реконструкции объектов капитального строительства по единичным расценкам, включенным в сборники ФЕР, аналогичным технологическим процессам в новом строительстве, в том числе по возведению новых конструктивных элементов ОЗП=1,15; ЭМ=1,25 к расх.; ЗПМ=1,25; ТЗ=1,15; ТЗМ=1,25</t>
  </si>
  <si>
    <t>Накладные расходы 94% ФОТ (от 59,56)</t>
  </si>
  <si>
    <t>Сметная прибыль 51%*0.85 ФОТ (от 59,56)</t>
  </si>
  <si>
    <t>П,Н</t>
  </si>
  <si>
    <t>01.7.03.01-0001</t>
  </si>
  <si>
    <t>Вода</t>
  </si>
  <si>
    <t>м3</t>
  </si>
  <si>
    <t>0
0</t>
  </si>
  <si>
    <t>04.3.02.04</t>
  </si>
  <si>
    <t>Смесь бетонная однокомпонентная</t>
  </si>
  <si>
    <t>кг</t>
  </si>
  <si>
    <t>9</t>
  </si>
  <si>
    <t>ФЕР46-08-003-01
Приказ Минстроя России от 26.12.2019 №876/пр</t>
  </si>
  <si>
    <t>Приготовление безусадочных, быстротвердеющих составов тиксотропного типа однокомпонентных: вручную</t>
  </si>
  <si>
    <t>Объем=10,5*0,002</t>
  </si>
  <si>
    <t>Изготовление в построечных условиях материалов, полуфабрикатов, металлических и трубопроводных заготовок</t>
  </si>
  <si>
    <t>Накладные расходы 73% ФОТ (от 1,66)</t>
  </si>
  <si>
    <t>Сметная прибыль 34% ФОТ (от 1,66)</t>
  </si>
  <si>
    <t>10</t>
  </si>
  <si>
    <t>ФССЦ-04.3.02.09-0704
Приказ Минстроя России от 26.12.2019 №876/пр</t>
  </si>
  <si>
    <t>Смеси сухие двухкомпонентные, для антикоррозионной защиты и гидроизоляции строительных конструкций /прим. Бирсс гермоластик антикор/расход 2,3-2,5 кг на 1м2 при толщине слоя 2 мм/</t>
  </si>
  <si>
    <t>Объем=2,5*10,5</t>
  </si>
  <si>
    <t>11</t>
  </si>
  <si>
    <t>ФЕР15-04-006-01
Приказ Минстроя России от 26.12.2019 №876/пр</t>
  </si>
  <si>
    <t>Покрытие поверхностей грунтовкой глубокого проникновения: за 1 раз потолков</t>
  </si>
  <si>
    <t>Отделочные работы</t>
  </si>
  <si>
    <t>Накладные расходы 100% ФОТ (от 7,62)</t>
  </si>
  <si>
    <t>Сметная прибыль 49%*0.85 ФОТ (от 7,62)</t>
  </si>
  <si>
    <t>14.3.01.03</t>
  </si>
  <si>
    <t>Грунтовка</t>
  </si>
  <si>
    <t>0,0103
0,0010815</t>
  </si>
  <si>
    <t>12</t>
  </si>
  <si>
    <t>ФССЦ-14.3.01.01-0113
Приказ Минстроя России от 26.12.2019 №876/пр</t>
  </si>
  <si>
    <t>Грунтовка для сильнопоглощающих поверхностей</t>
  </si>
  <si>
    <t>13</t>
  </si>
  <si>
    <t>ФЕР46-08-004-03
Приказ Минстроя России от 26.12.2019 №876/пр</t>
  </si>
  <si>
    <t>Нанесение безусадочных, быстротвердеющих составов тиксотропного типа вручную в один слой, толщина слоя 20 мм, на поверхности бетонных и железобетонных конструкций: потолочные /50 мм/</t>
  </si>
  <si>
    <t>Работы по реконструкции зданий и сооружений: усиление и замена существующих конструкций, возведение отдельных конструктивных элементов</t>
  </si>
  <si>
    <t>Накладные расходы 103% ФОТ (от 53,98)</t>
  </si>
  <si>
    <t>Сметная прибыль 59% ФОТ (от 53,98)</t>
  </si>
  <si>
    <t>Смесь бетонная</t>
  </si>
  <si>
    <t>14.2.06.08-0103</t>
  </si>
  <si>
    <t>Средство высококачественное запечатывающее, для ухода за бетонным полом, натурального цвета</t>
  </si>
  <si>
    <t>л</t>
  </si>
  <si>
    <t>14</t>
  </si>
  <si>
    <t>ФЕР46-08-004-09
Приказ Минстроя России от 26.12.2019 №876/пр</t>
  </si>
  <si>
    <t>На каждые 5 мм изменения толщины слоя добавлять (уменьшать) к расценкам: 46-08-004-03, 46-08-004-06</t>
  </si>
  <si>
    <t>(50-20)/5=6 ПЗ=6 (ОЗП=6; ЭМ=6 к расх.; ЗПМ=6; МАТ=6 к расх.; ТЗ=6; ТЗМ=6)</t>
  </si>
  <si>
    <t>Накладные расходы 103% ФОТ (от 31,66)</t>
  </si>
  <si>
    <t>Сметная прибыль 59% ФОТ (от 31,66)</t>
  </si>
  <si>
    <t>15</t>
  </si>
  <si>
    <t>Объем=10,5*0,05</t>
  </si>
  <si>
    <t>Накладные расходы 73% ФОТ (от 41,35)</t>
  </si>
  <si>
    <t>Сметная прибыль 34% ФОТ (от 41,35)</t>
  </si>
  <si>
    <t>16</t>
  </si>
  <si>
    <t>Ориентировочная цена https://centrosnab.ru/catalog/sukhie-stroitelnye-smesi/smesi-dlya-remonta-betona-masteremaco/sukhaya-betonnaya-smes-masteremaco-s-488-emaco-s88c.html</t>
  </si>
  <si>
    <t>Сухая бетонная смесь MasterEmaco S 488 (EMACO S88C) /расход 2000кг на 1м3/</t>
  </si>
  <si>
    <t>3,16
32,67/1,2/8,62</t>
  </si>
  <si>
    <t>Объем=2000*0,525</t>
  </si>
  <si>
    <t>Цена МАТ=32,67/1,2/8,62</t>
  </si>
  <si>
    <t>Итого прямые затраты по разделу в базисных ценах</t>
  </si>
  <si>
    <t>Итого прямые затраты по разделу с учетом коэффициентов к итогам</t>
  </si>
  <si>
    <t>Накладные расходы</t>
  </si>
  <si>
    <t>Сметная прибыль</t>
  </si>
  <si>
    <t>Итого по разделу 1 Ремонт защитного слоя плит перекрытия Н-С/16 на отм.5.100</t>
  </si>
  <si>
    <t>Раздел 2. Уборка мусора /НЕОБХОДИМОСТЬ УТОЧНИТЬ ПО ФАКТУ/</t>
  </si>
  <si>
    <t>17</t>
  </si>
  <si>
    <t>ФССЦпг-03-21-01-001
Приказ Минстроя России от 26.12.2019 №876/пр</t>
  </si>
  <si>
    <t>Перевозка грузов I класса автомобилями-самосвалами грузоподъемностью 10 т работающих вне карьера на расстояние до 1 км /прим. 250 м/</t>
  </si>
  <si>
    <t>1 т груза</t>
  </si>
  <si>
    <t>Перевозка грузов автотранспортом (Автомобили-самосвалы)</t>
  </si>
  <si>
    <t>Итого по разделу 2 Уборка мусора /НЕОБХОДИМОСТЬ УТОЧНИТЬ ПО ФАКТУ/</t>
  </si>
  <si>
    <t>Итого прямые затраты по смете в базисных ценах</t>
  </si>
  <si>
    <t>Итого прямые затраты по смете с учетом коэффициентов к итогам</t>
  </si>
  <si>
    <t xml:space="preserve">     В том числе, справочно:</t>
  </si>
  <si>
    <t xml:space="preserve">      Приказ от 07.07.2022 № 557/пр прил.8 табл.3 п.3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 ОЗП=1,15; ЭМ=1,15; ЗПМ=1,15; ТЗ=1,15; ТЗМ=1,15  (Поз. 1-4, 8, 5, 9, 15, 11, 13-14)</t>
  </si>
  <si>
    <t xml:space="preserve">      73% ФОТ (от 43,01) (Поз. 9, 15)</t>
  </si>
  <si>
    <t xml:space="preserve">      89% ФОТ (от 77,03) (Поз. 5)</t>
  </si>
  <si>
    <t xml:space="preserve">      91% ФОТ (от 21,49) (Поз. 2)</t>
  </si>
  <si>
    <t xml:space="preserve">      94% ФОТ (от 159,54) (Поз. 3-4, 8)</t>
  </si>
  <si>
    <t xml:space="preserve">      100% ФОТ (от 7,62) (Поз. 11)</t>
  </si>
  <si>
    <t xml:space="preserve">      103% ФОТ (от 85,64) (Поз. 13-14)</t>
  </si>
  <si>
    <t xml:space="preserve">      110% ФОТ (от 154,95) (Поз. 1)</t>
  </si>
  <si>
    <t xml:space="preserve">      34% ФОТ (от 43,01) (Поз. 9, 15)</t>
  </si>
  <si>
    <t xml:space="preserve">      44% ФОТ (от 77,03) (Поз. 5)</t>
  </si>
  <si>
    <t xml:space="preserve">      49%*0.85 ФОТ (от 7,62) (Поз. 11)</t>
  </si>
  <si>
    <t xml:space="preserve">      51%*0.85 ФОТ (от 159,54) (Поз. 3-4, 8)</t>
  </si>
  <si>
    <t xml:space="preserve">      52% ФОТ (от 21,49) (Поз. 2)</t>
  </si>
  <si>
    <t xml:space="preserve">      59% ФОТ (от 85,64) (Поз. 13-14)</t>
  </si>
  <si>
    <t xml:space="preserve">      69%*0.85 ФОТ (от 154,95) (Поз. 1)</t>
  </si>
  <si>
    <t>Итоги по смете:</t>
  </si>
  <si>
    <t xml:space="preserve">     Конструкции из кирпича и блоков:</t>
  </si>
  <si>
    <t xml:space="preserve">          Итого Поз. 1</t>
  </si>
  <si>
    <t xml:space="preserve">          Всего с учетом "Приказ от 07.07.2022 № 557/пр прил.8 табл.3 п.3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 ОЗП=1,15; ЭМ=1,15; ЗПМ=1,15; ТЗ=1,15; ТЗМ=1,15"</t>
  </si>
  <si>
    <t xml:space="preserve">          Накладные расходы 110% ФОТ (от 154,95)</t>
  </si>
  <si>
    <t xml:space="preserve">          Сметная прибыль 69%*0.85 ФОТ (от 154,95)</t>
  </si>
  <si>
    <t xml:space="preserve">          Итого c накладными и см. прибылью</t>
  </si>
  <si>
    <t xml:space="preserve">     Работы по реконструкции зданий и сооружений: разборка отдельных конструктивных элементов здания (сооружения), а также зданий (сооружений) в целом:</t>
  </si>
  <si>
    <t xml:space="preserve">          Итого Поз. 2</t>
  </si>
  <si>
    <t xml:space="preserve">          Накладные расходы 91% ФОТ (от 21,49)</t>
  </si>
  <si>
    <t xml:space="preserve">          Сметная прибыль 52% ФОТ (от 21,49)</t>
  </si>
  <si>
    <t xml:space="preserve">     Защита строительных конструкций и оборудования от коррозии:</t>
  </si>
  <si>
    <t xml:space="preserve">          Итого Поз. 3-4, 8</t>
  </si>
  <si>
    <t xml:space="preserve">          Накладные расходы 94% ФОТ (от 159,54)</t>
  </si>
  <si>
    <t xml:space="preserve">          Сметная прибыль 51%*0.85 ФОТ (от 159,54)</t>
  </si>
  <si>
    <t xml:space="preserve">     Штукатурные работы (ремонтно-строительные):</t>
  </si>
  <si>
    <t xml:space="preserve">          Итого Поз. 5</t>
  </si>
  <si>
    <t xml:space="preserve">          Накладные расходы 89% ФОТ (от 77,03)</t>
  </si>
  <si>
    <t xml:space="preserve">          Сметная прибыль 44% ФОТ (от 77,03)</t>
  </si>
  <si>
    <t xml:space="preserve">     Материалы:</t>
  </si>
  <si>
    <t xml:space="preserve">          Итого Поз. 6-7, 10, 12, 16</t>
  </si>
  <si>
    <t xml:space="preserve">     Изготовление в построечных условиях материалов, полуфабрикатов, металлических и трубопроводных заготовок:</t>
  </si>
  <si>
    <t xml:space="preserve">          Итого Поз. 9, 15</t>
  </si>
  <si>
    <t xml:space="preserve">          Накладные расходы 73% ФОТ (от 43,01)</t>
  </si>
  <si>
    <t xml:space="preserve">          Сметная прибыль 34% ФОТ (от 43,01)</t>
  </si>
  <si>
    <t xml:space="preserve">     Отделочные работы:</t>
  </si>
  <si>
    <t xml:space="preserve">          Итого Поз. 11</t>
  </si>
  <si>
    <t xml:space="preserve">          Накладные расходы 100% ФОТ (от 7,62)</t>
  </si>
  <si>
    <t xml:space="preserve">          Сметная прибыль 49%*0.85 ФОТ (от 7,62)</t>
  </si>
  <si>
    <t xml:space="preserve">     Работы по реконструкции зданий и сооружений: усиление и замена существующих конструкций, возведение отдельных конструктивных элементов:</t>
  </si>
  <si>
    <t xml:space="preserve">          Итого Поз. 13-14</t>
  </si>
  <si>
    <t xml:space="preserve">          Накладные расходы 103% ФОТ (от 85,64)</t>
  </si>
  <si>
    <t xml:space="preserve">          Сметная прибыль 59% ФОТ (от 85,64)</t>
  </si>
  <si>
    <t xml:space="preserve">     Перевозка грузов автотранспортом (Автомобили-самосвалы):</t>
  </si>
  <si>
    <t xml:space="preserve">          Итого Поз. 17</t>
  </si>
  <si>
    <t xml:space="preserve">     Итого</t>
  </si>
  <si>
    <t xml:space="preserve">          В том числе:</t>
  </si>
  <si>
    <t xml:space="preserve">            Материалы</t>
  </si>
  <si>
    <t xml:space="preserve">            Машины и механизмы</t>
  </si>
  <si>
    <t xml:space="preserve">            ФОТ</t>
  </si>
  <si>
    <t xml:space="preserve">            Накладные расходы</t>
  </si>
  <si>
    <t xml:space="preserve">            Сметная прибыль</t>
  </si>
  <si>
    <t xml:space="preserve">  ВСЕГО по смете</t>
  </si>
  <si>
    <t>Составил:  ____________________________ Санькова И.А.</t>
  </si>
  <si>
    <t>Проверил:  ____________________________ Степанова Г.Ф.</t>
  </si>
  <si>
    <t>Ремонт защитного слоя плит перекрытия Н-С/16 на отм.5.100</t>
  </si>
  <si>
    <t>Цех Е-2</t>
  </si>
  <si>
    <t>2001г.</t>
  </si>
  <si>
    <t>[должность, подпись (инициалы, фамилия)]</t>
  </si>
  <si>
    <t>Проверил:__________________________________Степанова Г.Ф.</t>
  </si>
  <si>
    <t>Составил:__________________________________Санькова И.А.</t>
  </si>
  <si>
    <t xml:space="preserve">1 </t>
  </si>
  <si>
    <t>ФССЦ-14.3.01.01-0113</t>
  </si>
  <si>
    <t>ФССЦ-08.4.03.02-0004</t>
  </si>
  <si>
    <t>ФССЦ-08.3.03.04-0001</t>
  </si>
  <si>
    <t>ФССЦ-04.3.02.09-0704</t>
  </si>
  <si>
    <t>Щиты настила, все толщины</t>
  </si>
  <si>
    <t>11.2.13.06-0011</t>
  </si>
  <si>
    <t>Гипс строительный Г-3</t>
  </si>
  <si>
    <t>03.1.01.01-0002</t>
  </si>
  <si>
    <t>Ветошь</t>
  </si>
  <si>
    <t>01.7.20.08-0051</t>
  </si>
  <si>
    <t>Детали деревянные лесов из пиломатериалов хвойных пород</t>
  </si>
  <si>
    <t>01.7.16.02-0001</t>
  </si>
  <si>
    <t xml:space="preserve">          Материалы</t>
  </si>
  <si>
    <t>маш.час</t>
  </si>
  <si>
    <t>Пылесосы промышленные, мощность до 2000 Вт</t>
  </si>
  <si>
    <t>91.21.22-638</t>
  </si>
  <si>
    <t>Автомобили бортовые, грузоподъемность до 5 т</t>
  </si>
  <si>
    <t>91.14.02-001</t>
  </si>
  <si>
    <t>Лебедки электрические тяговым усилием до 5,79 кН (0,59 т)</t>
  </si>
  <si>
    <t>91.06.03-060</t>
  </si>
  <si>
    <t xml:space="preserve">          Машины и механизмы</t>
  </si>
  <si>
    <t>чел.-ч</t>
  </si>
  <si>
    <t>Затраты труда машинистов</t>
  </si>
  <si>
    <t>Затраты труда рабочих (средний разряд работы 4,0)</t>
  </si>
  <si>
    <t>1-4-0</t>
  </si>
  <si>
    <t>Затраты труда рабочих (средний разряд работы 3,4)</t>
  </si>
  <si>
    <t>1-3-4</t>
  </si>
  <si>
    <t>Затраты труда рабочих (средний разряд работы 3,1)</t>
  </si>
  <si>
    <t>1-3-1</t>
  </si>
  <si>
    <t>Затраты труда рабочих (средний разряд работы 3,0)</t>
  </si>
  <si>
    <t>1-3-0</t>
  </si>
  <si>
    <t>Затраты труда рабочих (средний разряд работы 2,0)</t>
  </si>
  <si>
    <t>1-2-0</t>
  </si>
  <si>
    <t xml:space="preserve">          Трудозатраты</t>
  </si>
  <si>
    <t>Ресурсы подрядчика</t>
  </si>
  <si>
    <t>Кол.</t>
  </si>
  <si>
    <t>Ед. изм.</t>
  </si>
  <si>
    <t>Наименование ресурса</t>
  </si>
  <si>
    <t>Код ресурса</t>
  </si>
  <si>
    <t>Смета № 10-25-24</t>
  </si>
  <si>
    <t>Объект</t>
  </si>
  <si>
    <t>Стройка</t>
  </si>
  <si>
    <t>РАСЧЕТ ПОТРЕБНОСТИ В МАТЕРИАЛАХ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</si>
</sst>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0.0000"/>
    <numFmt numFmtId="166" formatCode="0.0"/>
    <numFmt numFmtId="167" formatCode="0.00000"/>
    <numFmt numFmtId="168" formatCode="0.000000"/>
    <numFmt numFmtId="169" formatCode="0.0000000"/>
  </numFmts>
  <fonts count="19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sz val="9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  <font>
      <i/>
      <sz val="8"/>
      <color rgb="FF000000"/>
      <name val="Arial"/>
      <charset val="204"/>
    </font>
    <font>
      <i/>
      <sz val="8"/>
      <color rgb="FF7F7F7F"/>
      <name val="Arial"/>
      <charset val="204"/>
    </font>
    <font>
      <sz val="10"/>
      <color rgb="FF000000"/>
      <name val="Calibri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color rgb="FF000000"/>
      <name val="Arial"/>
      <charset val="204"/>
    </font>
    <font>
      <b/>
      <sz val="12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2" fillId="0" borderId="3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>
      <alignment horizontal="right"/>
    </xf>
    <xf numFmtId="2" fontId="2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wrapText="1"/>
    </xf>
    <xf numFmtId="49" fontId="1" fillId="2" borderId="4" xfId="0" applyNumberFormat="1" applyFont="1" applyFill="1" applyBorder="1" applyAlignment="1" applyProtection="1">
      <alignment horizontal="center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2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164" fontId="1" fillId="0" borderId="4" xfId="0" applyNumberFormat="1" applyFont="1" applyFill="1" applyBorder="1" applyAlignment="1" applyProtection="1">
      <alignment horizontal="right" vertical="top" wrapText="1"/>
    </xf>
    <xf numFmtId="165" fontId="1" fillId="0" borderId="4" xfId="0" applyNumberFormat="1" applyFont="1" applyFill="1" applyBorder="1" applyAlignment="1" applyProtection="1">
      <alignment horizontal="right" vertical="top" wrapText="1"/>
    </xf>
    <xf numFmtId="49" fontId="1" fillId="0" borderId="5" xfId="0" applyNumberFormat="1" applyFont="1" applyFill="1" applyBorder="1" applyAlignment="1" applyProtection="1">
      <alignment horizontal="center" vertical="top" wrapText="1"/>
    </xf>
    <xf numFmtId="49" fontId="1" fillId="0" borderId="2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6" xfId="0" applyNumberFormat="1" applyFont="1" applyFill="1" applyBorder="1" applyAlignment="1" applyProtection="1">
      <alignment vertical="top" wrapText="1"/>
    </xf>
    <xf numFmtId="49" fontId="1" fillId="0" borderId="7" xfId="0" applyNumberFormat="1" applyFont="1" applyFill="1" applyBorder="1" applyAlignment="1" applyProtection="1">
      <alignment horizontal="center" vertical="top" wrapText="1"/>
    </xf>
    <xf numFmtId="49" fontId="1" fillId="0" borderId="2" xfId="0" applyNumberFormat="1" applyFont="1" applyFill="1" applyBorder="1" applyAlignment="1" applyProtection="1">
      <alignment horizontal="right" vertical="top" wrapText="1"/>
    </xf>
    <xf numFmtId="49" fontId="1" fillId="0" borderId="7" xfId="0" applyNumberFormat="1" applyFont="1" applyFill="1" applyBorder="1" applyAlignment="1" applyProtection="1">
      <alignment vertical="top" wrapText="1"/>
    </xf>
    <xf numFmtId="49" fontId="1" fillId="0" borderId="3" xfId="0" applyNumberFormat="1" applyFont="1" applyFill="1" applyBorder="1" applyAlignment="1" applyProtection="1">
      <alignment horizontal="right" vertical="top"/>
    </xf>
    <xf numFmtId="49" fontId="1" fillId="0" borderId="3" xfId="0" applyNumberFormat="1" applyFont="1" applyFill="1" applyBorder="1" applyAlignment="1" applyProtection="1">
      <alignment horizontal="center" vertical="top" wrapText="1"/>
    </xf>
    <xf numFmtId="49" fontId="1" fillId="0" borderId="3" xfId="0" applyNumberFormat="1" applyFont="1" applyFill="1" applyBorder="1" applyAlignment="1" applyProtection="1">
      <alignment horizontal="center" vertical="top"/>
    </xf>
    <xf numFmtId="2" fontId="1" fillId="0" borderId="3" xfId="0" applyNumberFormat="1" applyFont="1" applyFill="1" applyBorder="1" applyAlignment="1" applyProtection="1">
      <alignment horizontal="right" vertical="top"/>
    </xf>
    <xf numFmtId="0" fontId="10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/>
    <xf numFmtId="49" fontId="11" fillId="2" borderId="7" xfId="0" applyNumberFormat="1" applyFont="1" applyFill="1" applyBorder="1" applyAlignment="1" applyProtection="1">
      <alignment horizontal="right" vertical="top" wrapText="1"/>
    </xf>
    <xf numFmtId="49" fontId="11" fillId="0" borderId="3" xfId="0" applyNumberFormat="1" applyFont="1" applyFill="1" applyBorder="1" applyAlignment="1" applyProtection="1">
      <alignment horizontal="right" vertical="top"/>
    </xf>
    <xf numFmtId="49" fontId="11" fillId="0" borderId="3" xfId="0" applyNumberFormat="1" applyFont="1" applyFill="1" applyBorder="1" applyAlignment="1" applyProtection="1">
      <alignment horizontal="center" vertical="top" wrapText="1"/>
    </xf>
    <xf numFmtId="0" fontId="11" fillId="0" borderId="3" xfId="0" applyNumberFormat="1" applyFont="1" applyFill="1" applyBorder="1" applyAlignment="1" applyProtection="1">
      <alignment horizontal="center" vertical="top" wrapText="1"/>
    </xf>
    <xf numFmtId="4" fontId="11" fillId="0" borderId="3" xfId="0" applyNumberFormat="1" applyFont="1" applyFill="1" applyBorder="1" applyAlignment="1" applyProtection="1">
      <alignment horizontal="right" vertical="top" wrapText="1"/>
    </xf>
    <xf numFmtId="0" fontId="11" fillId="0" borderId="3" xfId="0" applyNumberFormat="1" applyFont="1" applyFill="1" applyBorder="1" applyAlignment="1" applyProtection="1">
      <alignment horizontal="right" vertical="top" wrapText="1"/>
    </xf>
    <xf numFmtId="2" fontId="11" fillId="0" borderId="3" xfId="0" applyNumberFormat="1" applyFont="1" applyFill="1" applyBorder="1" applyAlignment="1" applyProtection="1">
      <alignment horizontal="right" vertical="top" wrapText="1"/>
    </xf>
    <xf numFmtId="0" fontId="11" fillId="0" borderId="3" xfId="0" applyNumberFormat="1" applyFont="1" applyFill="1" applyBorder="1" applyAlignment="1" applyProtection="1">
      <alignment horizontal="left" vertical="top" wrapText="1"/>
    </xf>
    <xf numFmtId="0" fontId="11" fillId="0" borderId="3" xfId="0" applyNumberFormat="1" applyFont="1" applyFill="1" applyBorder="1" applyAlignment="1" applyProtection="1">
      <alignment wrapText="1"/>
    </xf>
    <xf numFmtId="0" fontId="11" fillId="0" borderId="6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166" fontId="1" fillId="0" borderId="4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right" vertical="top" wrapText="1"/>
    </xf>
    <xf numFmtId="49" fontId="4" fillId="0" borderId="7" xfId="0" applyNumberFormat="1" applyFont="1" applyFill="1" applyBorder="1" applyAlignment="1" applyProtection="1">
      <alignment horizontal="right" vertical="top" wrapText="1"/>
    </xf>
    <xf numFmtId="49" fontId="10" fillId="0" borderId="3" xfId="0" applyNumberFormat="1" applyFont="1" applyFill="1" applyBorder="1" applyAlignment="1" applyProtection="1">
      <alignment horizontal="right" vertical="top"/>
    </xf>
    <xf numFmtId="49" fontId="10" fillId="0" borderId="3" xfId="0" applyNumberFormat="1" applyFont="1" applyFill="1" applyBorder="1" applyAlignment="1" applyProtection="1">
      <alignment horizontal="center" vertical="top" wrapText="1"/>
    </xf>
    <xf numFmtId="0" fontId="10" fillId="0" borderId="3" xfId="0" applyNumberFormat="1" applyFont="1" applyFill="1" applyBorder="1" applyAlignment="1" applyProtection="1">
      <alignment horizontal="center" vertical="top" wrapText="1"/>
    </xf>
    <xf numFmtId="2" fontId="10" fillId="0" borderId="3" xfId="0" applyNumberFormat="1" applyFont="1" applyFill="1" applyBorder="1" applyAlignment="1" applyProtection="1">
      <alignment horizontal="right" vertical="top" wrapText="1"/>
    </xf>
    <xf numFmtId="0" fontId="10" fillId="0" borderId="3" xfId="0" applyNumberFormat="1" applyFont="1" applyFill="1" applyBorder="1" applyAlignment="1" applyProtection="1">
      <alignment horizontal="right" vertical="top" wrapText="1"/>
    </xf>
    <xf numFmtId="0" fontId="10" fillId="0" borderId="3" xfId="0" applyNumberFormat="1" applyFont="1" applyFill="1" applyBorder="1" applyAlignment="1" applyProtection="1">
      <alignment wrapText="1"/>
    </xf>
    <xf numFmtId="0" fontId="10" fillId="0" borderId="6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wrapText="1"/>
    </xf>
    <xf numFmtId="166" fontId="1" fillId="0" borderId="4" xfId="0" applyNumberFormat="1" applyFont="1" applyFill="1" applyBorder="1" applyAlignment="1" applyProtection="1">
      <alignment horizontal="center" vertical="top" wrapText="1"/>
    </xf>
    <xf numFmtId="167" fontId="1" fillId="0" borderId="4" xfId="0" applyNumberFormat="1" applyFont="1" applyFill="1" applyBorder="1" applyAlignment="1" applyProtection="1">
      <alignment horizontal="center" vertical="top" wrapText="1"/>
    </xf>
    <xf numFmtId="168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4" fontId="9" fillId="0" borderId="4" xfId="0" applyNumberFormat="1" applyFont="1" applyFill="1" applyBorder="1" applyAlignment="1" applyProtection="1">
      <alignment horizontal="right" vertical="top" wrapText="1"/>
    </xf>
    <xf numFmtId="2" fontId="9" fillId="0" borderId="4" xfId="0" applyNumberFormat="1" applyFont="1" applyFill="1" applyBorder="1" applyAlignment="1" applyProtection="1">
      <alignment horizontal="right" vertical="top" wrapText="1"/>
    </xf>
    <xf numFmtId="0" fontId="9" fillId="0" borderId="4" xfId="0" applyNumberFormat="1" applyFont="1" applyFill="1" applyBorder="1" applyAlignment="1" applyProtection="1">
      <alignment horizontal="right" vertical="top"/>
    </xf>
    <xf numFmtId="2" fontId="9" fillId="0" borderId="4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wrapText="1"/>
    </xf>
    <xf numFmtId="0" fontId="9" fillId="0" borderId="4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>
      <alignment horizontal="right" vertical="top"/>
    </xf>
    <xf numFmtId="164" fontId="1" fillId="0" borderId="4" xfId="0" applyNumberFormat="1" applyFont="1" applyFill="1" applyBorder="1" applyAlignment="1" applyProtection="1">
      <alignment horizontal="right" vertical="top"/>
    </xf>
    <xf numFmtId="165" fontId="1" fillId="0" borderId="4" xfId="0" applyNumberFormat="1" applyFont="1" applyFill="1" applyBorder="1" applyAlignment="1" applyProtection="1">
      <alignment horizontal="right" vertical="top"/>
    </xf>
    <xf numFmtId="2" fontId="1" fillId="0" borderId="4" xfId="0" applyNumberFormat="1" applyFont="1" applyFill="1" applyBorder="1" applyAlignment="1" applyProtection="1">
      <alignment horizontal="right" vertical="top"/>
    </xf>
    <xf numFmtId="166" fontId="1" fillId="0" borderId="4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vertical="top"/>
    </xf>
    <xf numFmtId="0" fontId="1" fillId="0" borderId="4" xfId="0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top" wrapText="1"/>
    </xf>
    <xf numFmtId="49" fontId="12" fillId="0" borderId="0" xfId="0" applyNumberFormat="1" applyFont="1" applyFill="1" applyBorder="1" applyAlignment="1" applyProtection="1">
      <alignment horizontal="center"/>
    </xf>
    <xf numFmtId="49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right" vertical="top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6" xfId="0" applyNumberFormat="1" applyFont="1" applyFill="1" applyBorder="1" applyAlignment="1" applyProtection="1">
      <alignment vertical="top" wrapText="1"/>
    </xf>
    <xf numFmtId="49" fontId="10" fillId="0" borderId="3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49" fontId="11" fillId="0" borderId="3" xfId="0" applyNumberFormat="1" applyFont="1" applyFill="1" applyBorder="1" applyAlignment="1" applyProtection="1">
      <alignment horizontal="left" vertical="top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15" fillId="0" borderId="1" xfId="0" applyNumberFormat="1" applyFont="1" applyFill="1" applyBorder="1" applyAlignment="1" applyProtection="1">
      <alignment horizontal="center" vertical="top"/>
    </xf>
    <xf numFmtId="49" fontId="4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wrapText="1"/>
    </xf>
    <xf numFmtId="0" fontId="13" fillId="0" borderId="0" xfId="0" applyNumberFormat="1" applyFont="1" applyFill="1" applyBorder="1" applyAlignment="1" applyProtection="1">
      <alignment horizontal="center" wrapText="1"/>
    </xf>
    <xf numFmtId="49" fontId="5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vertical="top" wrapText="1"/>
    </xf>
    <xf numFmtId="0" fontId="1" fillId="0" borderId="8" xfId="0" applyNumberFormat="1" applyFont="1" applyFill="1" applyBorder="1" applyAlignment="1" applyProtection="1">
      <alignment horizontal="center" vertical="top" wrapText="1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169" fontId="1" fillId="0" borderId="4" xfId="0" applyNumberFormat="1" applyFont="1" applyFill="1" applyBorder="1" applyAlignment="1" applyProtection="1">
      <alignment horizontal="center" vertical="top" wrapText="1"/>
    </xf>
    <xf numFmtId="0" fontId="17" fillId="0" borderId="6" xfId="0" applyNumberFormat="1" applyFont="1" applyFill="1" applyBorder="1" applyAlignment="1" applyProtection="1">
      <alignment horizontal="left" vertical="top" wrapText="1"/>
    </xf>
    <xf numFmtId="0" fontId="17" fillId="0" borderId="3" xfId="0" applyNumberFormat="1" applyFont="1" applyFill="1" applyBorder="1" applyAlignment="1" applyProtection="1">
      <alignment horizontal="left" vertical="top" wrapText="1"/>
    </xf>
    <xf numFmtId="0" fontId="17" fillId="0" borderId="9" xfId="0" applyNumberFormat="1" applyFont="1" applyFill="1" applyBorder="1" applyAlignment="1" applyProtection="1">
      <alignment horizontal="left" vertical="top" wrapText="1"/>
    </xf>
    <xf numFmtId="1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49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01"/>
  <sheetViews>
    <sheetView topLeftCell="A178" workbookViewId="0">
      <selection activeCell="L195" sqref="L195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7.85546875" style="1" customWidth="1"/>
    <col min="8" max="8" width="11.85546875" style="1" customWidth="1"/>
    <col min="9" max="11" width="9.42578125" style="1" customWidth="1"/>
    <col min="12" max="12" width="11.85546875" style="1" customWidth="1"/>
    <col min="13" max="15" width="9.28515625" style="1" customWidth="1"/>
    <col min="16" max="16" width="8.42578125" style="1" customWidth="1"/>
    <col min="17" max="17" width="10.7109375" style="1" customWidth="1"/>
    <col min="18" max="18" width="8.7109375" style="1" customWidth="1"/>
    <col min="19" max="19" width="10.7109375" style="1" customWidth="1"/>
    <col min="20" max="21" width="198.140625" style="2" hidden="1" customWidth="1"/>
    <col min="22" max="22" width="50.5703125" style="2" hidden="1" customWidth="1"/>
    <col min="23" max="23" width="134.85546875" style="2" hidden="1" customWidth="1"/>
    <col min="24" max="25" width="198.140625" style="2" hidden="1" customWidth="1"/>
    <col min="26" max="26" width="34.140625" style="2" hidden="1" customWidth="1"/>
    <col min="27" max="29" width="169" style="2" hidden="1" customWidth="1"/>
    <col min="30" max="30" width="54.28515625" style="2" hidden="1" customWidth="1"/>
    <col min="31" max="32" width="34.140625" style="2" hidden="1" customWidth="1"/>
    <col min="33" max="33" width="169" style="2" hidden="1" customWidth="1"/>
    <col min="34" max="37" width="119.85546875" style="2" hidden="1" customWidth="1"/>
    <col min="38" max="16384" width="9.140625" style="1"/>
  </cols>
  <sheetData>
    <row r="1" spans="1:23" customFormat="1" ht="15" x14ac:dyDescent="0.25">
      <c r="M1" s="3"/>
    </row>
    <row r="2" spans="1:23" customFormat="1" ht="15.75" x14ac:dyDescent="0.2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4" t="s">
        <v>0</v>
      </c>
    </row>
    <row r="3" spans="1:23" customFormat="1" ht="15" x14ac:dyDescent="0.25">
      <c r="A3" s="108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23" customFormat="1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</row>
    <row r="5" spans="1:23" customFormat="1" ht="28.5" customHeight="1" x14ac:dyDescent="0.25">
      <c r="A5" s="113" t="s">
        <v>2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</row>
    <row r="6" spans="1:23" customFormat="1" ht="21" customHeight="1" x14ac:dyDescent="0.25">
      <c r="A6" s="108" t="s">
        <v>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</row>
    <row r="7" spans="1:23" customFormat="1" ht="15" x14ac:dyDescent="0.25">
      <c r="A7" s="114" t="s">
        <v>230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U7" s="4" t="s">
        <v>4</v>
      </c>
    </row>
    <row r="8" spans="1:23" customFormat="1" ht="15.75" customHeight="1" x14ac:dyDescent="0.25">
      <c r="A8" s="107" t="s">
        <v>231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</row>
    <row r="9" spans="1:23" customFormat="1" ht="15" x14ac:dyDescent="0.25">
      <c r="A9" s="6"/>
      <c r="B9" s="7" t="s">
        <v>5</v>
      </c>
      <c r="C9" s="109" t="s">
        <v>6</v>
      </c>
      <c r="D9" s="109"/>
      <c r="E9" s="109"/>
      <c r="F9" s="109"/>
      <c r="G9" s="109"/>
      <c r="H9" s="8"/>
      <c r="I9" s="8"/>
      <c r="J9" s="8"/>
      <c r="K9" s="8"/>
      <c r="L9" s="8"/>
      <c r="M9" s="8"/>
      <c r="N9" s="8"/>
      <c r="O9" s="6"/>
      <c r="P9" s="6"/>
      <c r="Q9" s="6"/>
      <c r="R9" s="6"/>
      <c r="S9" s="6"/>
      <c r="V9" s="9" t="s">
        <v>6</v>
      </c>
    </row>
    <row r="10" spans="1:23" customFormat="1" ht="12.75" customHeight="1" x14ac:dyDescent="0.25">
      <c r="B10" s="10" t="s">
        <v>7</v>
      </c>
      <c r="C10" s="10"/>
      <c r="D10" s="11"/>
      <c r="E10" s="12">
        <v>5.548</v>
      </c>
      <c r="F10" s="13" t="s">
        <v>8</v>
      </c>
      <c r="H10" s="10"/>
      <c r="I10" s="10"/>
      <c r="J10" s="10"/>
      <c r="K10" s="10"/>
      <c r="L10" s="10"/>
      <c r="M10" s="14"/>
      <c r="N10" s="10"/>
    </row>
    <row r="11" spans="1:23" customFormat="1" ht="12.75" customHeight="1" x14ac:dyDescent="0.25">
      <c r="B11" s="10" t="s">
        <v>9</v>
      </c>
      <c r="D11" s="11"/>
      <c r="E11" s="12">
        <v>5.548</v>
      </c>
      <c r="F11" s="13" t="s">
        <v>8</v>
      </c>
      <c r="H11" s="10"/>
      <c r="I11" s="10"/>
      <c r="J11" s="10"/>
      <c r="K11" s="10"/>
      <c r="L11" s="10"/>
      <c r="M11" s="14"/>
      <c r="N11" s="10"/>
    </row>
    <row r="12" spans="1:23" customFormat="1" ht="12.75" customHeight="1" x14ac:dyDescent="0.25">
      <c r="B12" s="10" t="s">
        <v>10</v>
      </c>
      <c r="C12" s="10"/>
      <c r="D12" s="11"/>
      <c r="E12" s="12">
        <v>0.54900000000000004</v>
      </c>
      <c r="F12" s="13" t="s">
        <v>8</v>
      </c>
      <c r="H12" s="10"/>
      <c r="J12" s="10"/>
      <c r="K12" s="10"/>
      <c r="L12" s="10"/>
      <c r="M12" s="15"/>
      <c r="N12" s="16"/>
    </row>
    <row r="13" spans="1:23" customFormat="1" ht="12.75" customHeight="1" x14ac:dyDescent="0.25">
      <c r="B13" s="10" t="s">
        <v>11</v>
      </c>
      <c r="C13" s="10"/>
      <c r="D13" s="17"/>
      <c r="E13" s="12">
        <v>63.62</v>
      </c>
      <c r="F13" s="13" t="s">
        <v>12</v>
      </c>
      <c r="H13" s="10"/>
      <c r="J13" s="10"/>
      <c r="K13" s="10"/>
      <c r="L13" s="10"/>
      <c r="M13" s="18"/>
      <c r="N13" s="13"/>
    </row>
    <row r="14" spans="1:23" customFormat="1" ht="15" x14ac:dyDescent="0.25">
      <c r="B14" s="10" t="s">
        <v>13</v>
      </c>
      <c r="C14" s="10"/>
      <c r="E14" s="19"/>
      <c r="F14" s="110" t="s">
        <v>232</v>
      </c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W14" s="9" t="s">
        <v>14</v>
      </c>
    </row>
    <row r="15" spans="1:23" customFormat="1" ht="12.75" customHeight="1" x14ac:dyDescent="0.25">
      <c r="A15" s="10"/>
      <c r="B15" s="10"/>
      <c r="D15" s="19"/>
      <c r="E15" s="16"/>
      <c r="F15" s="20"/>
      <c r="G15" s="21"/>
      <c r="H15" s="10"/>
      <c r="I15" s="10"/>
      <c r="J15" s="10"/>
      <c r="K15" s="10"/>
      <c r="L15" s="22"/>
      <c r="M15" s="10"/>
    </row>
    <row r="16" spans="1:23" customFormat="1" ht="15" x14ac:dyDescent="0.25">
      <c r="A16" s="23"/>
    </row>
    <row r="17" spans="1:31" customFormat="1" ht="15" x14ac:dyDescent="0.25">
      <c r="A17" s="104" t="s">
        <v>15</v>
      </c>
      <c r="B17" s="104" t="s">
        <v>16</v>
      </c>
      <c r="C17" s="104" t="s">
        <v>17</v>
      </c>
      <c r="D17" s="104"/>
      <c r="E17" s="104"/>
      <c r="F17" s="104" t="s">
        <v>18</v>
      </c>
      <c r="G17" s="104" t="s">
        <v>19</v>
      </c>
      <c r="H17" s="104" t="s">
        <v>20</v>
      </c>
      <c r="I17" s="104"/>
      <c r="J17" s="104"/>
      <c r="K17" s="104"/>
      <c r="L17" s="104" t="s">
        <v>21</v>
      </c>
      <c r="M17" s="104"/>
      <c r="N17" s="104"/>
      <c r="O17" s="104"/>
      <c r="P17" s="104" t="s">
        <v>22</v>
      </c>
      <c r="Q17" s="104" t="s">
        <v>23</v>
      </c>
      <c r="R17" s="104" t="s">
        <v>24</v>
      </c>
      <c r="S17" s="104" t="s">
        <v>25</v>
      </c>
    </row>
    <row r="18" spans="1:31" customFormat="1" ht="15" x14ac:dyDescent="0.25">
      <c r="A18" s="104"/>
      <c r="B18" s="104"/>
      <c r="C18" s="104"/>
      <c r="D18" s="104"/>
      <c r="E18" s="104"/>
      <c r="F18" s="104"/>
      <c r="G18" s="104"/>
      <c r="H18" s="104" t="s">
        <v>26</v>
      </c>
      <c r="I18" s="104" t="s">
        <v>27</v>
      </c>
      <c r="J18" s="104"/>
      <c r="K18" s="104"/>
      <c r="L18" s="104" t="s">
        <v>26</v>
      </c>
      <c r="M18" s="105" t="s">
        <v>27</v>
      </c>
      <c r="N18" s="105"/>
      <c r="O18" s="105"/>
      <c r="P18" s="105"/>
      <c r="Q18" s="105"/>
      <c r="R18" s="105"/>
      <c r="S18" s="105"/>
    </row>
    <row r="19" spans="1:31" customFormat="1" ht="15" x14ac:dyDescent="0.25">
      <c r="A19" s="104"/>
      <c r="B19" s="104"/>
      <c r="C19" s="104"/>
      <c r="D19" s="104"/>
      <c r="E19" s="104"/>
      <c r="F19" s="104"/>
      <c r="G19" s="104"/>
      <c r="H19" s="104"/>
      <c r="I19" s="25" t="s">
        <v>28</v>
      </c>
      <c r="J19" s="25" t="s">
        <v>29</v>
      </c>
      <c r="K19" s="25" t="s">
        <v>30</v>
      </c>
      <c r="L19" s="104"/>
      <c r="M19" s="25" t="s">
        <v>28</v>
      </c>
      <c r="N19" s="25" t="s">
        <v>29</v>
      </c>
      <c r="O19" s="25" t="s">
        <v>30</v>
      </c>
      <c r="P19" s="105"/>
      <c r="Q19" s="105"/>
      <c r="R19" s="105"/>
      <c r="S19" s="105"/>
    </row>
    <row r="20" spans="1:31" customFormat="1" ht="15" x14ac:dyDescent="0.25">
      <c r="A20" s="24">
        <v>1</v>
      </c>
      <c r="B20" s="24">
        <v>2</v>
      </c>
      <c r="C20" s="105">
        <v>3</v>
      </c>
      <c r="D20" s="105"/>
      <c r="E20" s="105"/>
      <c r="F20" s="24">
        <v>4</v>
      </c>
      <c r="G20" s="24">
        <v>5</v>
      </c>
      <c r="H20" s="24">
        <v>6</v>
      </c>
      <c r="I20" s="24">
        <v>7</v>
      </c>
      <c r="J20" s="24">
        <v>8</v>
      </c>
      <c r="K20" s="24">
        <v>9</v>
      </c>
      <c r="L20" s="24">
        <v>10</v>
      </c>
      <c r="M20" s="24">
        <v>11</v>
      </c>
      <c r="N20" s="24">
        <v>12</v>
      </c>
      <c r="O20" s="24">
        <v>13</v>
      </c>
      <c r="P20" s="24">
        <v>14</v>
      </c>
      <c r="Q20" s="24">
        <v>15</v>
      </c>
      <c r="R20" s="24">
        <v>16</v>
      </c>
      <c r="S20" s="24">
        <v>17</v>
      </c>
    </row>
    <row r="21" spans="1:31" customFormat="1" ht="15" x14ac:dyDescent="0.25">
      <c r="A21" s="96" t="s">
        <v>31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X21" s="26" t="s">
        <v>31</v>
      </c>
    </row>
    <row r="22" spans="1:31" customFormat="1" ht="15" x14ac:dyDescent="0.25">
      <c r="A22" s="106" t="s">
        <v>32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X22" s="26"/>
      <c r="Y22" s="27" t="s">
        <v>32</v>
      </c>
    </row>
    <row r="23" spans="1:31" customFormat="1" ht="45.75" x14ac:dyDescent="0.25">
      <c r="A23" s="28" t="s">
        <v>33</v>
      </c>
      <c r="B23" s="29" t="s">
        <v>34</v>
      </c>
      <c r="C23" s="97" t="s">
        <v>35</v>
      </c>
      <c r="D23" s="97"/>
      <c r="E23" s="97"/>
      <c r="F23" s="30" t="s">
        <v>36</v>
      </c>
      <c r="G23" s="31">
        <v>0.27</v>
      </c>
      <c r="H23" s="32">
        <v>673.11</v>
      </c>
      <c r="I23" s="33">
        <v>497.35</v>
      </c>
      <c r="J23" s="33">
        <v>9.6999999999999993</v>
      </c>
      <c r="K23" s="33">
        <v>1.71</v>
      </c>
      <c r="L23" s="33">
        <v>181.74</v>
      </c>
      <c r="M23" s="33">
        <v>134.28</v>
      </c>
      <c r="N23" s="33">
        <v>2.62</v>
      </c>
      <c r="O23" s="33">
        <v>0.46</v>
      </c>
      <c r="P23" s="34">
        <v>57.564</v>
      </c>
      <c r="Q23" s="33">
        <v>15.54</v>
      </c>
      <c r="R23" s="35">
        <v>0.14760000000000001</v>
      </c>
      <c r="S23" s="33">
        <v>0.04</v>
      </c>
      <c r="X23" s="26"/>
      <c r="Y23" s="27"/>
      <c r="Z23" s="2" t="s">
        <v>35</v>
      </c>
    </row>
    <row r="24" spans="1:31" customFormat="1" ht="15" x14ac:dyDescent="0.25">
      <c r="A24" s="36"/>
      <c r="B24" s="37"/>
      <c r="C24" s="98" t="s">
        <v>37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9"/>
      <c r="X24" s="26"/>
      <c r="Y24" s="27"/>
      <c r="AA24" s="2" t="s">
        <v>37</v>
      </c>
    </row>
    <row r="25" spans="1:31" customFormat="1" ht="15" x14ac:dyDescent="0.25">
      <c r="A25" s="40"/>
      <c r="B25" s="37"/>
      <c r="C25" s="98" t="s">
        <v>38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9"/>
      <c r="X25" s="26"/>
      <c r="Y25" s="27"/>
      <c r="AB25" s="2" t="s">
        <v>38</v>
      </c>
    </row>
    <row r="26" spans="1:31" customFormat="1" ht="15" x14ac:dyDescent="0.25">
      <c r="A26" s="40"/>
      <c r="B26" s="41"/>
      <c r="C26" s="101" t="s">
        <v>39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2"/>
      <c r="X26" s="26"/>
      <c r="Y26" s="27"/>
      <c r="AC26" s="2" t="s">
        <v>39</v>
      </c>
    </row>
    <row r="27" spans="1:31" customFormat="1" ht="15" x14ac:dyDescent="0.25">
      <c r="A27" s="42"/>
      <c r="B27" s="95" t="s">
        <v>40</v>
      </c>
      <c r="C27" s="95"/>
      <c r="D27" s="95"/>
      <c r="E27" s="95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9"/>
      <c r="X27" s="26"/>
      <c r="Y27" s="27"/>
      <c r="AD27" s="2" t="s">
        <v>40</v>
      </c>
    </row>
    <row r="28" spans="1:31" customFormat="1" ht="15" x14ac:dyDescent="0.25">
      <c r="A28" s="42"/>
      <c r="B28" s="38"/>
      <c r="C28" s="38"/>
      <c r="D28" s="38"/>
      <c r="E28" s="43" t="s">
        <v>41</v>
      </c>
      <c r="F28" s="44"/>
      <c r="G28" s="45"/>
      <c r="H28" s="11"/>
      <c r="I28" s="11"/>
      <c r="J28" s="11"/>
      <c r="K28" s="11"/>
      <c r="L28" s="46">
        <v>170.45</v>
      </c>
      <c r="M28" s="47"/>
      <c r="N28" s="47"/>
      <c r="O28" s="47"/>
      <c r="P28" s="47"/>
      <c r="Q28" s="47"/>
      <c r="R28" s="11"/>
      <c r="S28" s="48"/>
      <c r="X28" s="26"/>
      <c r="Y28" s="27"/>
    </row>
    <row r="29" spans="1:31" customFormat="1" ht="15" x14ac:dyDescent="0.25">
      <c r="A29" s="42"/>
      <c r="B29" s="38"/>
      <c r="C29" s="38"/>
      <c r="D29" s="38"/>
      <c r="E29" s="43" t="s">
        <v>42</v>
      </c>
      <c r="F29" s="44"/>
      <c r="G29" s="45"/>
      <c r="H29" s="11"/>
      <c r="I29" s="11"/>
      <c r="J29" s="11"/>
      <c r="K29" s="11"/>
      <c r="L29" s="46">
        <v>90.88</v>
      </c>
      <c r="M29" s="47"/>
      <c r="N29" s="47"/>
      <c r="O29" s="47"/>
      <c r="P29" s="47"/>
      <c r="Q29" s="47"/>
      <c r="R29" s="11"/>
      <c r="S29" s="48"/>
      <c r="X29" s="26"/>
      <c r="Y29" s="27"/>
    </row>
    <row r="30" spans="1:31" customFormat="1" ht="34.5" x14ac:dyDescent="0.25">
      <c r="A30" s="49" t="s">
        <v>43</v>
      </c>
      <c r="B30" s="50" t="s">
        <v>44</v>
      </c>
      <c r="C30" s="103" t="s">
        <v>45</v>
      </c>
      <c r="D30" s="103"/>
      <c r="E30" s="103"/>
      <c r="F30" s="51" t="s">
        <v>46</v>
      </c>
      <c r="G30" s="52" t="s">
        <v>47</v>
      </c>
      <c r="H30" s="53">
        <v>6102</v>
      </c>
      <c r="I30" s="54"/>
      <c r="J30" s="54"/>
      <c r="K30" s="54"/>
      <c r="L30" s="55">
        <v>39.18</v>
      </c>
      <c r="M30" s="54"/>
      <c r="N30" s="54"/>
      <c r="O30" s="54"/>
      <c r="P30" s="56"/>
      <c r="Q30" s="56"/>
      <c r="R30" s="57"/>
      <c r="S30" s="58"/>
      <c r="X30" s="26"/>
      <c r="Y30" s="27"/>
      <c r="AE30" s="59" t="s">
        <v>45</v>
      </c>
    </row>
    <row r="31" spans="1:31" customFormat="1" ht="45" x14ac:dyDescent="0.25">
      <c r="A31" s="28" t="s">
        <v>48</v>
      </c>
      <c r="B31" s="29" t="s">
        <v>49</v>
      </c>
      <c r="C31" s="97" t="s">
        <v>50</v>
      </c>
      <c r="D31" s="97"/>
      <c r="E31" s="97"/>
      <c r="F31" s="30" t="s">
        <v>51</v>
      </c>
      <c r="G31" s="60">
        <v>0.105</v>
      </c>
      <c r="H31" s="32">
        <v>178</v>
      </c>
      <c r="I31" s="33">
        <v>178</v>
      </c>
      <c r="J31" s="61"/>
      <c r="K31" s="61"/>
      <c r="L31" s="33">
        <v>18.690000000000001</v>
      </c>
      <c r="M31" s="33">
        <v>18.690000000000001</v>
      </c>
      <c r="N31" s="61"/>
      <c r="O31" s="61"/>
      <c r="P31" s="33">
        <v>22.82</v>
      </c>
      <c r="Q31" s="62">
        <v>2.4</v>
      </c>
      <c r="R31" s="63">
        <v>0</v>
      </c>
      <c r="S31" s="63">
        <v>0</v>
      </c>
      <c r="X31" s="26"/>
      <c r="Y31" s="27"/>
      <c r="Z31" s="2" t="s">
        <v>50</v>
      </c>
      <c r="AE31" s="59"/>
    </row>
    <row r="32" spans="1:31" customFormat="1" ht="15" x14ac:dyDescent="0.25">
      <c r="A32" s="36"/>
      <c r="B32" s="37"/>
      <c r="C32" s="98" t="s">
        <v>52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9"/>
      <c r="X32" s="26"/>
      <c r="Y32" s="27"/>
      <c r="AA32" s="2" t="s">
        <v>52</v>
      </c>
      <c r="AE32" s="59"/>
    </row>
    <row r="33" spans="1:32" customFormat="1" ht="34.5" x14ac:dyDescent="0.25">
      <c r="A33" s="42"/>
      <c r="B33" s="95" t="s">
        <v>53</v>
      </c>
      <c r="C33" s="95"/>
      <c r="D33" s="95"/>
      <c r="E33" s="95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9"/>
      <c r="X33" s="26"/>
      <c r="Y33" s="27"/>
      <c r="AD33" s="2" t="s">
        <v>53</v>
      </c>
      <c r="AE33" s="59"/>
    </row>
    <row r="34" spans="1:32" customFormat="1" ht="15" x14ac:dyDescent="0.25">
      <c r="A34" s="42"/>
      <c r="B34" s="38"/>
      <c r="C34" s="38"/>
      <c r="D34" s="38"/>
      <c r="E34" s="43" t="s">
        <v>54</v>
      </c>
      <c r="F34" s="44"/>
      <c r="G34" s="45"/>
      <c r="H34" s="11"/>
      <c r="I34" s="11"/>
      <c r="J34" s="11"/>
      <c r="K34" s="11"/>
      <c r="L34" s="46">
        <v>19.559999999999999</v>
      </c>
      <c r="M34" s="47"/>
      <c r="N34" s="47"/>
      <c r="O34" s="47"/>
      <c r="P34" s="47"/>
      <c r="Q34" s="47"/>
      <c r="R34" s="11"/>
      <c r="S34" s="48"/>
      <c r="X34" s="26"/>
      <c r="Y34" s="27"/>
      <c r="AE34" s="59"/>
    </row>
    <row r="35" spans="1:32" customFormat="1" ht="15" x14ac:dyDescent="0.25">
      <c r="A35" s="42"/>
      <c r="B35" s="38"/>
      <c r="C35" s="38"/>
      <c r="D35" s="38"/>
      <c r="E35" s="43" t="s">
        <v>55</v>
      </c>
      <c r="F35" s="44"/>
      <c r="G35" s="45"/>
      <c r="H35" s="11"/>
      <c r="I35" s="11"/>
      <c r="J35" s="11"/>
      <c r="K35" s="11"/>
      <c r="L35" s="46">
        <v>11.17</v>
      </c>
      <c r="M35" s="47"/>
      <c r="N35" s="47"/>
      <c r="O35" s="47"/>
      <c r="P35" s="47"/>
      <c r="Q35" s="47"/>
      <c r="R35" s="11"/>
      <c r="S35" s="48"/>
      <c r="X35" s="26"/>
      <c r="Y35" s="27"/>
      <c r="AE35" s="59"/>
    </row>
    <row r="36" spans="1:32" customFormat="1" ht="22.5" x14ac:dyDescent="0.25">
      <c r="A36" s="64" t="s">
        <v>56</v>
      </c>
      <c r="B36" s="65" t="s">
        <v>57</v>
      </c>
      <c r="C36" s="100" t="s">
        <v>58</v>
      </c>
      <c r="D36" s="100"/>
      <c r="E36" s="100"/>
      <c r="F36" s="66" t="s">
        <v>46</v>
      </c>
      <c r="G36" s="67" t="s">
        <v>59</v>
      </c>
      <c r="H36" s="68">
        <v>0</v>
      </c>
      <c r="I36" s="69"/>
      <c r="J36" s="69"/>
      <c r="K36" s="69"/>
      <c r="L36" s="68">
        <v>0</v>
      </c>
      <c r="M36" s="69"/>
      <c r="N36" s="69"/>
      <c r="O36" s="69"/>
      <c r="P36" s="47"/>
      <c r="Q36" s="47"/>
      <c r="R36" s="70"/>
      <c r="S36" s="71"/>
      <c r="X36" s="26"/>
      <c r="Y36" s="27"/>
      <c r="AE36" s="59"/>
      <c r="AF36" s="72" t="s">
        <v>58</v>
      </c>
    </row>
    <row r="37" spans="1:32" customFormat="1" ht="45" x14ac:dyDescent="0.25">
      <c r="A37" s="28" t="s">
        <v>60</v>
      </c>
      <c r="B37" s="29" t="s">
        <v>61</v>
      </c>
      <c r="C37" s="97" t="s">
        <v>62</v>
      </c>
      <c r="D37" s="97"/>
      <c r="E37" s="97"/>
      <c r="F37" s="30" t="s">
        <v>63</v>
      </c>
      <c r="G37" s="73">
        <v>10.5</v>
      </c>
      <c r="H37" s="32">
        <v>7.68</v>
      </c>
      <c r="I37" s="33">
        <v>7.68</v>
      </c>
      <c r="J37" s="61"/>
      <c r="K37" s="61"/>
      <c r="L37" s="33">
        <v>80.64</v>
      </c>
      <c r="M37" s="33">
        <v>80.64</v>
      </c>
      <c r="N37" s="61"/>
      <c r="O37" s="61"/>
      <c r="P37" s="62">
        <v>0.9</v>
      </c>
      <c r="Q37" s="33">
        <v>9.4499999999999993</v>
      </c>
      <c r="R37" s="63">
        <v>0</v>
      </c>
      <c r="S37" s="63">
        <v>0</v>
      </c>
      <c r="X37" s="26"/>
      <c r="Y37" s="27"/>
      <c r="Z37" s="2" t="s">
        <v>62</v>
      </c>
      <c r="AE37" s="59"/>
      <c r="AF37" s="72"/>
    </row>
    <row r="38" spans="1:32" customFormat="1" ht="15" x14ac:dyDescent="0.25">
      <c r="A38" s="42"/>
      <c r="B38" s="95" t="s">
        <v>64</v>
      </c>
      <c r="C38" s="95"/>
      <c r="D38" s="95"/>
      <c r="E38" s="95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X38" s="26"/>
      <c r="Y38" s="27"/>
      <c r="AD38" s="2" t="s">
        <v>64</v>
      </c>
      <c r="AE38" s="59"/>
      <c r="AF38" s="72"/>
    </row>
    <row r="39" spans="1:32" customFormat="1" ht="15" x14ac:dyDescent="0.25">
      <c r="A39" s="42"/>
      <c r="B39" s="38"/>
      <c r="C39" s="38"/>
      <c r="D39" s="38"/>
      <c r="E39" s="43" t="s">
        <v>65</v>
      </c>
      <c r="F39" s="44"/>
      <c r="G39" s="45"/>
      <c r="H39" s="11"/>
      <c r="I39" s="11"/>
      <c r="J39" s="11"/>
      <c r="K39" s="11"/>
      <c r="L39" s="46">
        <v>87.18</v>
      </c>
      <c r="M39" s="47"/>
      <c r="N39" s="47"/>
      <c r="O39" s="47"/>
      <c r="P39" s="47"/>
      <c r="Q39" s="47"/>
      <c r="R39" s="11"/>
      <c r="S39" s="48"/>
      <c r="X39" s="26"/>
      <c r="Y39" s="27"/>
      <c r="AE39" s="59"/>
      <c r="AF39" s="72"/>
    </row>
    <row r="40" spans="1:32" customFormat="1" ht="15" x14ac:dyDescent="0.25">
      <c r="A40" s="42"/>
      <c r="B40" s="38"/>
      <c r="C40" s="38"/>
      <c r="D40" s="38"/>
      <c r="E40" s="43" t="s">
        <v>66</v>
      </c>
      <c r="F40" s="44"/>
      <c r="G40" s="45"/>
      <c r="H40" s="11"/>
      <c r="I40" s="11"/>
      <c r="J40" s="11"/>
      <c r="K40" s="11"/>
      <c r="L40" s="46">
        <v>40.200000000000003</v>
      </c>
      <c r="M40" s="47"/>
      <c r="N40" s="47"/>
      <c r="O40" s="47"/>
      <c r="P40" s="47"/>
      <c r="Q40" s="47"/>
      <c r="R40" s="11"/>
      <c r="S40" s="48"/>
      <c r="X40" s="26"/>
      <c r="Y40" s="27"/>
      <c r="AE40" s="59"/>
      <c r="AF40" s="72"/>
    </row>
    <row r="41" spans="1:32" customFormat="1" ht="45" x14ac:dyDescent="0.25">
      <c r="A41" s="28" t="s">
        <v>67</v>
      </c>
      <c r="B41" s="29" t="s">
        <v>68</v>
      </c>
      <c r="C41" s="97" t="s">
        <v>69</v>
      </c>
      <c r="D41" s="97"/>
      <c r="E41" s="97"/>
      <c r="F41" s="30" t="s">
        <v>63</v>
      </c>
      <c r="G41" s="73">
        <v>10.5</v>
      </c>
      <c r="H41" s="32">
        <v>0.93</v>
      </c>
      <c r="I41" s="33">
        <v>0.6</v>
      </c>
      <c r="J41" s="33">
        <v>0.33</v>
      </c>
      <c r="K41" s="61"/>
      <c r="L41" s="33">
        <v>9.77</v>
      </c>
      <c r="M41" s="33">
        <v>6.3</v>
      </c>
      <c r="N41" s="33">
        <v>3.47</v>
      </c>
      <c r="O41" s="61"/>
      <c r="P41" s="33">
        <v>7.0000000000000007E-2</v>
      </c>
      <c r="Q41" s="33">
        <v>0.74</v>
      </c>
      <c r="R41" s="63">
        <v>0</v>
      </c>
      <c r="S41" s="63">
        <v>0</v>
      </c>
      <c r="X41" s="26"/>
      <c r="Y41" s="27"/>
      <c r="Z41" s="2" t="s">
        <v>69</v>
      </c>
      <c r="AE41" s="59"/>
      <c r="AF41" s="72"/>
    </row>
    <row r="42" spans="1:32" customFormat="1" ht="15" x14ac:dyDescent="0.25">
      <c r="A42" s="42"/>
      <c r="B42" s="95" t="s">
        <v>64</v>
      </c>
      <c r="C42" s="95"/>
      <c r="D42" s="95"/>
      <c r="E42" s="95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X42" s="26"/>
      <c r="Y42" s="27"/>
      <c r="AD42" s="2" t="s">
        <v>64</v>
      </c>
      <c r="AE42" s="59"/>
      <c r="AF42" s="72"/>
    </row>
    <row r="43" spans="1:32" customFormat="1" ht="15" x14ac:dyDescent="0.25">
      <c r="A43" s="42"/>
      <c r="B43" s="38"/>
      <c r="C43" s="38"/>
      <c r="D43" s="38"/>
      <c r="E43" s="43" t="s">
        <v>70</v>
      </c>
      <c r="F43" s="44"/>
      <c r="G43" s="45"/>
      <c r="H43" s="11"/>
      <c r="I43" s="11"/>
      <c r="J43" s="11"/>
      <c r="K43" s="11"/>
      <c r="L43" s="46">
        <v>6.82</v>
      </c>
      <c r="M43" s="47"/>
      <c r="N43" s="47"/>
      <c r="O43" s="47"/>
      <c r="P43" s="47"/>
      <c r="Q43" s="47"/>
      <c r="R43" s="11"/>
      <c r="S43" s="48"/>
      <c r="X43" s="26"/>
      <c r="Y43" s="27"/>
      <c r="AE43" s="59"/>
      <c r="AF43" s="72"/>
    </row>
    <row r="44" spans="1:32" customFormat="1" ht="15" x14ac:dyDescent="0.25">
      <c r="A44" s="42"/>
      <c r="B44" s="38"/>
      <c r="C44" s="38"/>
      <c r="D44" s="38"/>
      <c r="E44" s="43" t="s">
        <v>71</v>
      </c>
      <c r="F44" s="44"/>
      <c r="G44" s="45"/>
      <c r="H44" s="11"/>
      <c r="I44" s="11"/>
      <c r="J44" s="11"/>
      <c r="K44" s="11"/>
      <c r="L44" s="46">
        <v>3.14</v>
      </c>
      <c r="M44" s="47"/>
      <c r="N44" s="47"/>
      <c r="O44" s="47"/>
      <c r="P44" s="47"/>
      <c r="Q44" s="47"/>
      <c r="R44" s="11"/>
      <c r="S44" s="48"/>
      <c r="X44" s="26"/>
      <c r="Y44" s="27"/>
      <c r="AE44" s="59"/>
      <c r="AF44" s="72"/>
    </row>
    <row r="45" spans="1:32" customFormat="1" ht="45" x14ac:dyDescent="0.25">
      <c r="A45" s="28" t="s">
        <v>72</v>
      </c>
      <c r="B45" s="29" t="s">
        <v>73</v>
      </c>
      <c r="C45" s="97" t="s">
        <v>74</v>
      </c>
      <c r="D45" s="97"/>
      <c r="E45" s="97"/>
      <c r="F45" s="30" t="s">
        <v>51</v>
      </c>
      <c r="G45" s="60">
        <v>0.105</v>
      </c>
      <c r="H45" s="32">
        <v>828.13</v>
      </c>
      <c r="I45" s="33">
        <v>636.48</v>
      </c>
      <c r="J45" s="33">
        <v>8.7100000000000009</v>
      </c>
      <c r="K45" s="33">
        <v>1.51</v>
      </c>
      <c r="L45" s="33">
        <v>86.95</v>
      </c>
      <c r="M45" s="33">
        <v>66.83</v>
      </c>
      <c r="N45" s="33">
        <v>0.91</v>
      </c>
      <c r="O45" s="33">
        <v>0.16</v>
      </c>
      <c r="P45" s="62">
        <v>81.599999999999994</v>
      </c>
      <c r="Q45" s="33">
        <v>8.57</v>
      </c>
      <c r="R45" s="33">
        <v>0.13</v>
      </c>
      <c r="S45" s="33">
        <v>0.01</v>
      </c>
      <c r="X45" s="26"/>
      <c r="Y45" s="27"/>
      <c r="Z45" s="2" t="s">
        <v>74</v>
      </c>
      <c r="AE45" s="59"/>
      <c r="AF45" s="72"/>
    </row>
    <row r="46" spans="1:32" customFormat="1" ht="15" x14ac:dyDescent="0.25">
      <c r="A46" s="36"/>
      <c r="B46" s="37"/>
      <c r="C46" s="98" t="s">
        <v>52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9"/>
      <c r="X46" s="26"/>
      <c r="Y46" s="27"/>
      <c r="AA46" s="2" t="s">
        <v>52</v>
      </c>
      <c r="AE46" s="59"/>
      <c r="AF46" s="72"/>
    </row>
    <row r="47" spans="1:32" customFormat="1" ht="15" x14ac:dyDescent="0.25">
      <c r="A47" s="40"/>
      <c r="B47" s="37"/>
      <c r="C47" s="98" t="s">
        <v>75</v>
      </c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9"/>
      <c r="X47" s="26"/>
      <c r="Y47" s="27"/>
      <c r="AB47" s="2" t="s">
        <v>75</v>
      </c>
      <c r="AE47" s="59"/>
      <c r="AF47" s="72"/>
    </row>
    <row r="48" spans="1:32" customFormat="1" ht="15" x14ac:dyDescent="0.25">
      <c r="A48" s="42"/>
      <c r="B48" s="95" t="s">
        <v>76</v>
      </c>
      <c r="C48" s="95"/>
      <c r="D48" s="95"/>
      <c r="E48" s="95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9"/>
      <c r="X48" s="26"/>
      <c r="Y48" s="27"/>
      <c r="AD48" s="2" t="s">
        <v>76</v>
      </c>
      <c r="AE48" s="59"/>
      <c r="AF48" s="72"/>
    </row>
    <row r="49" spans="1:32" customFormat="1" ht="15" x14ac:dyDescent="0.25">
      <c r="A49" s="42"/>
      <c r="B49" s="38"/>
      <c r="C49" s="38"/>
      <c r="D49" s="38"/>
      <c r="E49" s="43" t="s">
        <v>77</v>
      </c>
      <c r="F49" s="44"/>
      <c r="G49" s="45"/>
      <c r="H49" s="11"/>
      <c r="I49" s="11"/>
      <c r="J49" s="11"/>
      <c r="K49" s="11"/>
      <c r="L49" s="46">
        <v>68.56</v>
      </c>
      <c r="M49" s="47"/>
      <c r="N49" s="47"/>
      <c r="O49" s="47"/>
      <c r="P49" s="47"/>
      <c r="Q49" s="47"/>
      <c r="R49" s="11"/>
      <c r="S49" s="48"/>
      <c r="X49" s="26"/>
      <c r="Y49" s="27"/>
      <c r="AE49" s="59"/>
      <c r="AF49" s="72"/>
    </row>
    <row r="50" spans="1:32" customFormat="1" ht="15" x14ac:dyDescent="0.25">
      <c r="A50" s="42"/>
      <c r="B50" s="38"/>
      <c r="C50" s="38"/>
      <c r="D50" s="38"/>
      <c r="E50" s="43" t="s">
        <v>78</v>
      </c>
      <c r="F50" s="44"/>
      <c r="G50" s="45"/>
      <c r="H50" s="11"/>
      <c r="I50" s="11"/>
      <c r="J50" s="11"/>
      <c r="K50" s="11"/>
      <c r="L50" s="46">
        <v>33.89</v>
      </c>
      <c r="M50" s="47"/>
      <c r="N50" s="47"/>
      <c r="O50" s="47"/>
      <c r="P50" s="47"/>
      <c r="Q50" s="47"/>
      <c r="R50" s="11"/>
      <c r="S50" s="48"/>
      <c r="X50" s="26"/>
      <c r="Y50" s="27"/>
      <c r="AE50" s="59"/>
      <c r="AF50" s="72"/>
    </row>
    <row r="51" spans="1:32" customFormat="1" ht="23.25" x14ac:dyDescent="0.25">
      <c r="A51" s="49" t="s">
        <v>43</v>
      </c>
      <c r="B51" s="50" t="s">
        <v>79</v>
      </c>
      <c r="C51" s="103" t="s">
        <v>80</v>
      </c>
      <c r="D51" s="103"/>
      <c r="E51" s="103"/>
      <c r="F51" s="51" t="s">
        <v>63</v>
      </c>
      <c r="G51" s="52" t="s">
        <v>81</v>
      </c>
      <c r="H51" s="55">
        <v>28.25</v>
      </c>
      <c r="I51" s="54"/>
      <c r="J51" s="54"/>
      <c r="K51" s="54"/>
      <c r="L51" s="55">
        <v>326.29000000000002</v>
      </c>
      <c r="M51" s="54"/>
      <c r="N51" s="54"/>
      <c r="O51" s="54"/>
      <c r="P51" s="56"/>
      <c r="Q51" s="56"/>
      <c r="R51" s="57"/>
      <c r="S51" s="58"/>
      <c r="X51" s="26"/>
      <c r="Y51" s="27"/>
      <c r="AE51" s="59" t="s">
        <v>80</v>
      </c>
      <c r="AF51" s="72"/>
    </row>
    <row r="52" spans="1:32" customFormat="1" ht="45" x14ac:dyDescent="0.25">
      <c r="A52" s="28" t="s">
        <v>82</v>
      </c>
      <c r="B52" s="29" t="s">
        <v>83</v>
      </c>
      <c r="C52" s="97" t="s">
        <v>84</v>
      </c>
      <c r="D52" s="97"/>
      <c r="E52" s="97"/>
      <c r="F52" s="30" t="s">
        <v>46</v>
      </c>
      <c r="G52" s="74">
        <v>1.7760000000000001E-2</v>
      </c>
      <c r="H52" s="32">
        <v>6508.75</v>
      </c>
      <c r="I52" s="61"/>
      <c r="J52" s="61"/>
      <c r="K52" s="61"/>
      <c r="L52" s="33">
        <v>115.6</v>
      </c>
      <c r="M52" s="61"/>
      <c r="N52" s="61"/>
      <c r="O52" s="61"/>
      <c r="P52" s="63">
        <v>0</v>
      </c>
      <c r="Q52" s="63">
        <v>0</v>
      </c>
      <c r="R52" s="63">
        <v>0</v>
      </c>
      <c r="S52" s="63">
        <v>0</v>
      </c>
      <c r="X52" s="26"/>
      <c r="Y52" s="27"/>
      <c r="Z52" s="2" t="s">
        <v>84</v>
      </c>
      <c r="AE52" s="59"/>
      <c r="AF52" s="72"/>
    </row>
    <row r="53" spans="1:32" customFormat="1" ht="15" x14ac:dyDescent="0.25">
      <c r="A53" s="36"/>
      <c r="B53" s="37"/>
      <c r="C53" s="98" t="s">
        <v>85</v>
      </c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9"/>
      <c r="X53" s="26"/>
      <c r="Y53" s="27"/>
      <c r="AA53" s="2" t="s">
        <v>85</v>
      </c>
      <c r="AE53" s="59"/>
      <c r="AF53" s="72"/>
    </row>
    <row r="54" spans="1:32" customFormat="1" ht="15" x14ac:dyDescent="0.25">
      <c r="A54" s="42"/>
      <c r="B54" s="95" t="s">
        <v>86</v>
      </c>
      <c r="C54" s="95"/>
      <c r="D54" s="95"/>
      <c r="E54" s="95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9"/>
      <c r="X54" s="26"/>
      <c r="Y54" s="27"/>
      <c r="AD54" s="2" t="s">
        <v>86</v>
      </c>
      <c r="AE54" s="59"/>
      <c r="AF54" s="72"/>
    </row>
    <row r="55" spans="1:32" customFormat="1" ht="45" x14ac:dyDescent="0.25">
      <c r="A55" s="28" t="s">
        <v>87</v>
      </c>
      <c r="B55" s="29" t="s">
        <v>88</v>
      </c>
      <c r="C55" s="97" t="s">
        <v>89</v>
      </c>
      <c r="D55" s="97"/>
      <c r="E55" s="97"/>
      <c r="F55" s="30" t="s">
        <v>46</v>
      </c>
      <c r="G55" s="60">
        <v>1E-3</v>
      </c>
      <c r="H55" s="32">
        <v>6215</v>
      </c>
      <c r="I55" s="61"/>
      <c r="J55" s="61"/>
      <c r="K55" s="61"/>
      <c r="L55" s="33">
        <v>6.22</v>
      </c>
      <c r="M55" s="61"/>
      <c r="N55" s="61"/>
      <c r="O55" s="61"/>
      <c r="P55" s="63">
        <v>0</v>
      </c>
      <c r="Q55" s="63">
        <v>0</v>
      </c>
      <c r="R55" s="63">
        <v>0</v>
      </c>
      <c r="S55" s="63">
        <v>0</v>
      </c>
      <c r="X55" s="26"/>
      <c r="Y55" s="27"/>
      <c r="Z55" s="2" t="s">
        <v>89</v>
      </c>
      <c r="AE55" s="59"/>
      <c r="AF55" s="72"/>
    </row>
    <row r="56" spans="1:32" customFormat="1" ht="15" x14ac:dyDescent="0.25">
      <c r="A56" s="36"/>
      <c r="B56" s="37"/>
      <c r="C56" s="98" t="s">
        <v>90</v>
      </c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9"/>
      <c r="X56" s="26"/>
      <c r="Y56" s="27"/>
      <c r="AA56" s="2" t="s">
        <v>90</v>
      </c>
      <c r="AE56" s="59"/>
      <c r="AF56" s="72"/>
    </row>
    <row r="57" spans="1:32" customFormat="1" ht="15" x14ac:dyDescent="0.25">
      <c r="A57" s="42"/>
      <c r="B57" s="95" t="s">
        <v>86</v>
      </c>
      <c r="C57" s="95"/>
      <c r="D57" s="95"/>
      <c r="E57" s="95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9"/>
      <c r="X57" s="26"/>
      <c r="Y57" s="27"/>
      <c r="AD57" s="2" t="s">
        <v>86</v>
      </c>
      <c r="AE57" s="59"/>
      <c r="AF57" s="72"/>
    </row>
    <row r="58" spans="1:32" customFormat="1" ht="45" x14ac:dyDescent="0.25">
      <c r="A58" s="28" t="s">
        <v>91</v>
      </c>
      <c r="B58" s="29" t="s">
        <v>92</v>
      </c>
      <c r="C58" s="97" t="s">
        <v>93</v>
      </c>
      <c r="D58" s="97"/>
      <c r="E58" s="97"/>
      <c r="F58" s="30" t="s">
        <v>51</v>
      </c>
      <c r="G58" s="60">
        <v>0.105</v>
      </c>
      <c r="H58" s="32">
        <v>502</v>
      </c>
      <c r="I58" s="33">
        <v>491.33</v>
      </c>
      <c r="J58" s="33">
        <v>10.67</v>
      </c>
      <c r="K58" s="33">
        <v>1.89</v>
      </c>
      <c r="L58" s="33">
        <v>52.71</v>
      </c>
      <c r="M58" s="33">
        <v>51.59</v>
      </c>
      <c r="N58" s="33">
        <v>1.1200000000000001</v>
      </c>
      <c r="O58" s="33">
        <v>0.2</v>
      </c>
      <c r="P58" s="35">
        <v>54.774500000000003</v>
      </c>
      <c r="Q58" s="33">
        <v>5.75</v>
      </c>
      <c r="R58" s="35">
        <v>0.16250000000000001</v>
      </c>
      <c r="S58" s="33">
        <v>0.02</v>
      </c>
      <c r="X58" s="26"/>
      <c r="Y58" s="27"/>
      <c r="Z58" s="2" t="s">
        <v>93</v>
      </c>
      <c r="AE58" s="59"/>
      <c r="AF58" s="72"/>
    </row>
    <row r="59" spans="1:32" customFormat="1" ht="15" x14ac:dyDescent="0.25">
      <c r="A59" s="36"/>
      <c r="B59" s="37"/>
      <c r="C59" s="98" t="s">
        <v>52</v>
      </c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9"/>
      <c r="X59" s="26"/>
      <c r="Y59" s="27"/>
      <c r="AA59" s="2" t="s">
        <v>52</v>
      </c>
      <c r="AE59" s="59"/>
      <c r="AF59" s="72"/>
    </row>
    <row r="60" spans="1:32" customFormat="1" ht="23.25" x14ac:dyDescent="0.25">
      <c r="A60" s="40"/>
      <c r="B60" s="41" t="s">
        <v>94</v>
      </c>
      <c r="C60" s="101" t="s">
        <v>95</v>
      </c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2"/>
      <c r="X60" s="26"/>
      <c r="Y60" s="27"/>
      <c r="AC60" s="2" t="s">
        <v>95</v>
      </c>
      <c r="AE60" s="59"/>
      <c r="AF60" s="72"/>
    </row>
    <row r="61" spans="1:32" customFormat="1" ht="15" x14ac:dyDescent="0.25">
      <c r="A61" s="42"/>
      <c r="B61" s="95" t="s">
        <v>64</v>
      </c>
      <c r="C61" s="95"/>
      <c r="D61" s="95"/>
      <c r="E61" s="95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9"/>
      <c r="X61" s="26"/>
      <c r="Y61" s="27"/>
      <c r="AD61" s="2" t="s">
        <v>64</v>
      </c>
      <c r="AE61" s="59"/>
      <c r="AF61" s="72"/>
    </row>
    <row r="62" spans="1:32" customFormat="1" ht="15" x14ac:dyDescent="0.25">
      <c r="A62" s="42"/>
      <c r="B62" s="38"/>
      <c r="C62" s="38"/>
      <c r="D62" s="38"/>
      <c r="E62" s="43" t="s">
        <v>96</v>
      </c>
      <c r="F62" s="44"/>
      <c r="G62" s="45"/>
      <c r="H62" s="11"/>
      <c r="I62" s="11"/>
      <c r="J62" s="11"/>
      <c r="K62" s="11"/>
      <c r="L62" s="46">
        <v>55.99</v>
      </c>
      <c r="M62" s="47"/>
      <c r="N62" s="47"/>
      <c r="O62" s="47"/>
      <c r="P62" s="47"/>
      <c r="Q62" s="47"/>
      <c r="R62" s="11"/>
      <c r="S62" s="48"/>
      <c r="X62" s="26"/>
      <c r="Y62" s="27"/>
      <c r="AE62" s="59"/>
      <c r="AF62" s="72"/>
    </row>
    <row r="63" spans="1:32" customFormat="1" ht="15" x14ac:dyDescent="0.25">
      <c r="A63" s="42"/>
      <c r="B63" s="38"/>
      <c r="C63" s="38"/>
      <c r="D63" s="38"/>
      <c r="E63" s="43" t="s">
        <v>97</v>
      </c>
      <c r="F63" s="44"/>
      <c r="G63" s="45"/>
      <c r="H63" s="11"/>
      <c r="I63" s="11"/>
      <c r="J63" s="11"/>
      <c r="K63" s="11"/>
      <c r="L63" s="46">
        <v>25.82</v>
      </c>
      <c r="M63" s="47"/>
      <c r="N63" s="47"/>
      <c r="O63" s="47"/>
      <c r="P63" s="47"/>
      <c r="Q63" s="47"/>
      <c r="R63" s="11"/>
      <c r="S63" s="48"/>
      <c r="X63" s="26"/>
      <c r="Y63" s="27"/>
      <c r="AE63" s="59"/>
      <c r="AF63" s="72"/>
    </row>
    <row r="64" spans="1:32" customFormat="1" ht="22.5" x14ac:dyDescent="0.25">
      <c r="A64" s="64" t="s">
        <v>98</v>
      </c>
      <c r="B64" s="65" t="s">
        <v>99</v>
      </c>
      <c r="C64" s="100" t="s">
        <v>100</v>
      </c>
      <c r="D64" s="100"/>
      <c r="E64" s="100"/>
      <c r="F64" s="66" t="s">
        <v>101</v>
      </c>
      <c r="G64" s="67" t="s">
        <v>102</v>
      </c>
      <c r="H64" s="68">
        <v>2.44</v>
      </c>
      <c r="I64" s="69"/>
      <c r="J64" s="69"/>
      <c r="K64" s="69"/>
      <c r="L64" s="68">
        <v>0</v>
      </c>
      <c r="M64" s="69"/>
      <c r="N64" s="69"/>
      <c r="O64" s="69"/>
      <c r="P64" s="47"/>
      <c r="Q64" s="47"/>
      <c r="R64" s="70"/>
      <c r="S64" s="71"/>
      <c r="X64" s="26"/>
      <c r="Y64" s="27"/>
      <c r="AE64" s="59"/>
      <c r="AF64" s="72" t="s">
        <v>100</v>
      </c>
    </row>
    <row r="65" spans="1:32" customFormat="1" ht="22.5" x14ac:dyDescent="0.25">
      <c r="A65" s="64" t="s">
        <v>98</v>
      </c>
      <c r="B65" s="65" t="s">
        <v>103</v>
      </c>
      <c r="C65" s="100" t="s">
        <v>104</v>
      </c>
      <c r="D65" s="100"/>
      <c r="E65" s="100"/>
      <c r="F65" s="66" t="s">
        <v>105</v>
      </c>
      <c r="G65" s="67" t="s">
        <v>102</v>
      </c>
      <c r="H65" s="68">
        <v>0</v>
      </c>
      <c r="I65" s="69"/>
      <c r="J65" s="69"/>
      <c r="K65" s="69"/>
      <c r="L65" s="68">
        <v>0</v>
      </c>
      <c r="M65" s="69"/>
      <c r="N65" s="69"/>
      <c r="O65" s="69"/>
      <c r="P65" s="47"/>
      <c r="Q65" s="47"/>
      <c r="R65" s="70"/>
      <c r="S65" s="71"/>
      <c r="X65" s="26"/>
      <c r="Y65" s="27"/>
      <c r="AE65" s="59"/>
      <c r="AF65" s="72" t="s">
        <v>104</v>
      </c>
    </row>
    <row r="66" spans="1:32" customFormat="1" ht="45.75" x14ac:dyDescent="0.25">
      <c r="A66" s="28" t="s">
        <v>106</v>
      </c>
      <c r="B66" s="29" t="s">
        <v>107</v>
      </c>
      <c r="C66" s="97" t="s">
        <v>108</v>
      </c>
      <c r="D66" s="97"/>
      <c r="E66" s="97"/>
      <c r="F66" s="30" t="s">
        <v>101</v>
      </c>
      <c r="G66" s="60">
        <v>2.1000000000000001E-2</v>
      </c>
      <c r="H66" s="32">
        <v>68.5</v>
      </c>
      <c r="I66" s="33">
        <v>68.5</v>
      </c>
      <c r="J66" s="61"/>
      <c r="K66" s="61"/>
      <c r="L66" s="33">
        <v>1.44</v>
      </c>
      <c r="M66" s="33">
        <v>1.44</v>
      </c>
      <c r="N66" s="61"/>
      <c r="O66" s="61"/>
      <c r="P66" s="33">
        <v>8.0299999999999994</v>
      </c>
      <c r="Q66" s="33">
        <v>0.17</v>
      </c>
      <c r="R66" s="63">
        <v>0</v>
      </c>
      <c r="S66" s="63">
        <v>0</v>
      </c>
      <c r="X66" s="26"/>
      <c r="Y66" s="27"/>
      <c r="Z66" s="2" t="s">
        <v>108</v>
      </c>
      <c r="AE66" s="59"/>
      <c r="AF66" s="72"/>
    </row>
    <row r="67" spans="1:32" customFormat="1" ht="15" x14ac:dyDescent="0.25">
      <c r="A67" s="36"/>
      <c r="B67" s="37"/>
      <c r="C67" s="98" t="s">
        <v>109</v>
      </c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9"/>
      <c r="X67" s="26"/>
      <c r="Y67" s="27"/>
      <c r="AA67" s="2" t="s">
        <v>109</v>
      </c>
      <c r="AE67" s="59"/>
      <c r="AF67" s="72"/>
    </row>
    <row r="68" spans="1:32" customFormat="1" ht="23.25" x14ac:dyDescent="0.25">
      <c r="A68" s="42"/>
      <c r="B68" s="95" t="s">
        <v>110</v>
      </c>
      <c r="C68" s="95"/>
      <c r="D68" s="95"/>
      <c r="E68" s="95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9"/>
      <c r="X68" s="26"/>
      <c r="Y68" s="27"/>
      <c r="AD68" s="2" t="s">
        <v>110</v>
      </c>
      <c r="AE68" s="59"/>
      <c r="AF68" s="72"/>
    </row>
    <row r="69" spans="1:32" customFormat="1" ht="15" x14ac:dyDescent="0.25">
      <c r="A69" s="42"/>
      <c r="B69" s="38"/>
      <c r="C69" s="38"/>
      <c r="D69" s="38"/>
      <c r="E69" s="43" t="s">
        <v>111</v>
      </c>
      <c r="F69" s="44"/>
      <c r="G69" s="45"/>
      <c r="H69" s="11"/>
      <c r="I69" s="11"/>
      <c r="J69" s="11"/>
      <c r="K69" s="11"/>
      <c r="L69" s="46">
        <v>1.21</v>
      </c>
      <c r="M69" s="47"/>
      <c r="N69" s="47"/>
      <c r="O69" s="47"/>
      <c r="P69" s="47"/>
      <c r="Q69" s="47"/>
      <c r="R69" s="11"/>
      <c r="S69" s="48"/>
      <c r="X69" s="26"/>
      <c r="Y69" s="27"/>
      <c r="AE69" s="59"/>
      <c r="AF69" s="72"/>
    </row>
    <row r="70" spans="1:32" customFormat="1" ht="15" x14ac:dyDescent="0.25">
      <c r="A70" s="42"/>
      <c r="B70" s="38"/>
      <c r="C70" s="38"/>
      <c r="D70" s="38"/>
      <c r="E70" s="43" t="s">
        <v>112</v>
      </c>
      <c r="F70" s="44"/>
      <c r="G70" s="45"/>
      <c r="H70" s="11"/>
      <c r="I70" s="11"/>
      <c r="J70" s="11"/>
      <c r="K70" s="11"/>
      <c r="L70" s="46">
        <v>0.56000000000000005</v>
      </c>
      <c r="M70" s="47"/>
      <c r="N70" s="47"/>
      <c r="O70" s="47"/>
      <c r="P70" s="47"/>
      <c r="Q70" s="47"/>
      <c r="R70" s="11"/>
      <c r="S70" s="48"/>
      <c r="X70" s="26"/>
      <c r="Y70" s="27"/>
      <c r="AE70" s="59"/>
      <c r="AF70" s="72"/>
    </row>
    <row r="71" spans="1:32" customFormat="1" ht="57" x14ac:dyDescent="0.25">
      <c r="A71" s="28" t="s">
        <v>113</v>
      </c>
      <c r="B71" s="29" t="s">
        <v>114</v>
      </c>
      <c r="C71" s="97" t="s">
        <v>115</v>
      </c>
      <c r="D71" s="97"/>
      <c r="E71" s="97"/>
      <c r="F71" s="30" t="s">
        <v>105</v>
      </c>
      <c r="G71" s="31">
        <v>26.25</v>
      </c>
      <c r="H71" s="32">
        <v>24.48</v>
      </c>
      <c r="I71" s="61"/>
      <c r="J71" s="61"/>
      <c r="K71" s="61"/>
      <c r="L71" s="33">
        <v>642.6</v>
      </c>
      <c r="M71" s="61"/>
      <c r="N71" s="61"/>
      <c r="O71" s="61"/>
      <c r="P71" s="63">
        <v>0</v>
      </c>
      <c r="Q71" s="63">
        <v>0</v>
      </c>
      <c r="R71" s="63">
        <v>0</v>
      </c>
      <c r="S71" s="63">
        <v>0</v>
      </c>
      <c r="X71" s="26"/>
      <c r="Y71" s="27"/>
      <c r="Z71" s="2" t="s">
        <v>115</v>
      </c>
      <c r="AE71" s="59"/>
      <c r="AF71" s="72"/>
    </row>
    <row r="72" spans="1:32" customFormat="1" ht="15" x14ac:dyDescent="0.25">
      <c r="A72" s="36"/>
      <c r="B72" s="37"/>
      <c r="C72" s="98" t="s">
        <v>116</v>
      </c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9"/>
      <c r="X72" s="26"/>
      <c r="Y72" s="27"/>
      <c r="AA72" s="2" t="s">
        <v>116</v>
      </c>
      <c r="AE72" s="59"/>
      <c r="AF72" s="72"/>
    </row>
    <row r="73" spans="1:32" customFormat="1" ht="15" x14ac:dyDescent="0.25">
      <c r="A73" s="42"/>
      <c r="B73" s="95" t="s">
        <v>86</v>
      </c>
      <c r="C73" s="95"/>
      <c r="D73" s="95"/>
      <c r="E73" s="95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9"/>
      <c r="X73" s="26"/>
      <c r="Y73" s="27"/>
      <c r="AD73" s="2" t="s">
        <v>86</v>
      </c>
      <c r="AE73" s="59"/>
      <c r="AF73" s="72"/>
    </row>
    <row r="74" spans="1:32" customFormat="1" ht="45" x14ac:dyDescent="0.25">
      <c r="A74" s="28" t="s">
        <v>117</v>
      </c>
      <c r="B74" s="29" t="s">
        <v>118</v>
      </c>
      <c r="C74" s="97" t="s">
        <v>119</v>
      </c>
      <c r="D74" s="97"/>
      <c r="E74" s="97"/>
      <c r="F74" s="30" t="s">
        <v>51</v>
      </c>
      <c r="G74" s="60">
        <v>0.105</v>
      </c>
      <c r="H74" s="32">
        <v>64.23</v>
      </c>
      <c r="I74" s="33">
        <v>62.84</v>
      </c>
      <c r="J74" s="33">
        <v>1.21</v>
      </c>
      <c r="K74" s="33">
        <v>0.33</v>
      </c>
      <c r="L74" s="33">
        <v>6.74</v>
      </c>
      <c r="M74" s="33">
        <v>6.6</v>
      </c>
      <c r="N74" s="33">
        <v>0.13</v>
      </c>
      <c r="O74" s="33">
        <v>0.03</v>
      </c>
      <c r="P74" s="34">
        <v>6.532</v>
      </c>
      <c r="Q74" s="33">
        <v>0.69</v>
      </c>
      <c r="R74" s="34">
        <v>2.5000000000000001E-2</v>
      </c>
      <c r="S74" s="63">
        <v>0</v>
      </c>
      <c r="X74" s="26"/>
      <c r="Y74" s="27"/>
      <c r="Z74" s="2" t="s">
        <v>119</v>
      </c>
      <c r="AE74" s="59"/>
      <c r="AF74" s="72"/>
    </row>
    <row r="75" spans="1:32" customFormat="1" ht="15" x14ac:dyDescent="0.25">
      <c r="A75" s="36"/>
      <c r="B75" s="37"/>
      <c r="C75" s="98" t="s">
        <v>52</v>
      </c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9"/>
      <c r="X75" s="26"/>
      <c r="Y75" s="27"/>
      <c r="AA75" s="2" t="s">
        <v>52</v>
      </c>
      <c r="AE75" s="59"/>
      <c r="AF75" s="72"/>
    </row>
    <row r="76" spans="1:32" customFormat="1" ht="23.25" x14ac:dyDescent="0.25">
      <c r="A76" s="40"/>
      <c r="B76" s="41" t="s">
        <v>94</v>
      </c>
      <c r="C76" s="101" t="s">
        <v>95</v>
      </c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2"/>
      <c r="X76" s="26"/>
      <c r="Y76" s="27"/>
      <c r="AC76" s="2" t="s">
        <v>95</v>
      </c>
      <c r="AE76" s="59"/>
      <c r="AF76" s="72"/>
    </row>
    <row r="77" spans="1:32" customFormat="1" ht="15" x14ac:dyDescent="0.25">
      <c r="A77" s="42"/>
      <c r="B77" s="95" t="s">
        <v>120</v>
      </c>
      <c r="C77" s="95"/>
      <c r="D77" s="95"/>
      <c r="E77" s="95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9"/>
      <c r="X77" s="26"/>
      <c r="Y77" s="27"/>
      <c r="AD77" s="2" t="s">
        <v>120</v>
      </c>
      <c r="AE77" s="59"/>
      <c r="AF77" s="72"/>
    </row>
    <row r="78" spans="1:32" customFormat="1" ht="15" x14ac:dyDescent="0.25">
      <c r="A78" s="42"/>
      <c r="B78" s="38"/>
      <c r="C78" s="38"/>
      <c r="D78" s="38"/>
      <c r="E78" s="43" t="s">
        <v>121</v>
      </c>
      <c r="F78" s="44"/>
      <c r="G78" s="45"/>
      <c r="H78" s="11"/>
      <c r="I78" s="11"/>
      <c r="J78" s="11"/>
      <c r="K78" s="11"/>
      <c r="L78" s="46">
        <v>7.62</v>
      </c>
      <c r="M78" s="47"/>
      <c r="N78" s="47"/>
      <c r="O78" s="47"/>
      <c r="P78" s="47"/>
      <c r="Q78" s="47"/>
      <c r="R78" s="11"/>
      <c r="S78" s="48"/>
      <c r="X78" s="26"/>
      <c r="Y78" s="27"/>
      <c r="AE78" s="59"/>
      <c r="AF78" s="72"/>
    </row>
    <row r="79" spans="1:32" customFormat="1" ht="15" x14ac:dyDescent="0.25">
      <c r="A79" s="42"/>
      <c r="B79" s="38"/>
      <c r="C79" s="38"/>
      <c r="D79" s="38"/>
      <c r="E79" s="43" t="s">
        <v>122</v>
      </c>
      <c r="F79" s="44"/>
      <c r="G79" s="45"/>
      <c r="H79" s="11"/>
      <c r="I79" s="11"/>
      <c r="J79" s="11"/>
      <c r="K79" s="11"/>
      <c r="L79" s="46">
        <v>3.17</v>
      </c>
      <c r="M79" s="47"/>
      <c r="N79" s="47"/>
      <c r="O79" s="47"/>
      <c r="P79" s="47"/>
      <c r="Q79" s="47"/>
      <c r="R79" s="11"/>
      <c r="S79" s="48"/>
      <c r="X79" s="26"/>
      <c r="Y79" s="27"/>
      <c r="AE79" s="59"/>
      <c r="AF79" s="72"/>
    </row>
    <row r="80" spans="1:32" customFormat="1" ht="33.75" x14ac:dyDescent="0.25">
      <c r="A80" s="64" t="s">
        <v>56</v>
      </c>
      <c r="B80" s="65" t="s">
        <v>123</v>
      </c>
      <c r="C80" s="100" t="s">
        <v>124</v>
      </c>
      <c r="D80" s="100"/>
      <c r="E80" s="100"/>
      <c r="F80" s="66" t="s">
        <v>46</v>
      </c>
      <c r="G80" s="67" t="s">
        <v>125</v>
      </c>
      <c r="H80" s="68">
        <v>0</v>
      </c>
      <c r="I80" s="69"/>
      <c r="J80" s="69"/>
      <c r="K80" s="69"/>
      <c r="L80" s="68">
        <v>0</v>
      </c>
      <c r="M80" s="69"/>
      <c r="N80" s="69"/>
      <c r="O80" s="69"/>
      <c r="P80" s="47"/>
      <c r="Q80" s="47"/>
      <c r="R80" s="70"/>
      <c r="S80" s="71"/>
      <c r="X80" s="26"/>
      <c r="Y80" s="27"/>
      <c r="AE80" s="59"/>
      <c r="AF80" s="72" t="s">
        <v>124</v>
      </c>
    </row>
    <row r="81" spans="1:32" customFormat="1" ht="45" x14ac:dyDescent="0.25">
      <c r="A81" s="28" t="s">
        <v>126</v>
      </c>
      <c r="B81" s="29" t="s">
        <v>127</v>
      </c>
      <c r="C81" s="97" t="s">
        <v>128</v>
      </c>
      <c r="D81" s="97"/>
      <c r="E81" s="97"/>
      <c r="F81" s="30" t="s">
        <v>46</v>
      </c>
      <c r="G81" s="75">
        <v>1.0820000000000001E-3</v>
      </c>
      <c r="H81" s="32">
        <v>7946.36</v>
      </c>
      <c r="I81" s="61"/>
      <c r="J81" s="61"/>
      <c r="K81" s="61"/>
      <c r="L81" s="33">
        <v>8.6</v>
      </c>
      <c r="M81" s="61"/>
      <c r="N81" s="61"/>
      <c r="O81" s="61"/>
      <c r="P81" s="63">
        <v>0</v>
      </c>
      <c r="Q81" s="63">
        <v>0</v>
      </c>
      <c r="R81" s="63">
        <v>0</v>
      </c>
      <c r="S81" s="63">
        <v>0</v>
      </c>
      <c r="X81" s="26"/>
      <c r="Y81" s="27"/>
      <c r="Z81" s="2" t="s">
        <v>128</v>
      </c>
      <c r="AE81" s="59"/>
      <c r="AF81" s="72"/>
    </row>
    <row r="82" spans="1:32" customFormat="1" ht="15" x14ac:dyDescent="0.25">
      <c r="A82" s="42"/>
      <c r="B82" s="95" t="s">
        <v>86</v>
      </c>
      <c r="C82" s="95"/>
      <c r="D82" s="95"/>
      <c r="E82" s="95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9"/>
      <c r="X82" s="26"/>
      <c r="Y82" s="27"/>
      <c r="AD82" s="2" t="s">
        <v>86</v>
      </c>
      <c r="AE82" s="59"/>
      <c r="AF82" s="72"/>
    </row>
    <row r="83" spans="1:32" customFormat="1" ht="68.25" x14ac:dyDescent="0.25">
      <c r="A83" s="28" t="s">
        <v>129</v>
      </c>
      <c r="B83" s="29" t="s">
        <v>130</v>
      </c>
      <c r="C83" s="97" t="s">
        <v>131</v>
      </c>
      <c r="D83" s="97"/>
      <c r="E83" s="97"/>
      <c r="F83" s="30" t="s">
        <v>51</v>
      </c>
      <c r="G83" s="60">
        <v>0.105</v>
      </c>
      <c r="H83" s="32">
        <v>529.27</v>
      </c>
      <c r="I83" s="33">
        <v>429.39</v>
      </c>
      <c r="J83" s="33">
        <v>99.88</v>
      </c>
      <c r="K83" s="33">
        <v>17.63</v>
      </c>
      <c r="L83" s="33">
        <v>55.57</v>
      </c>
      <c r="M83" s="33">
        <v>45.09</v>
      </c>
      <c r="N83" s="33">
        <v>10.48</v>
      </c>
      <c r="O83" s="33">
        <v>1.85</v>
      </c>
      <c r="P83" s="33">
        <v>47.87</v>
      </c>
      <c r="Q83" s="33">
        <v>5.03</v>
      </c>
      <c r="R83" s="33">
        <v>1.52</v>
      </c>
      <c r="S83" s="33">
        <v>0.16</v>
      </c>
      <c r="X83" s="26"/>
      <c r="Y83" s="27"/>
      <c r="Z83" s="2" t="s">
        <v>131</v>
      </c>
      <c r="AE83" s="59"/>
      <c r="AF83" s="72"/>
    </row>
    <row r="84" spans="1:32" customFormat="1" ht="15" x14ac:dyDescent="0.25">
      <c r="A84" s="36"/>
      <c r="B84" s="37"/>
      <c r="C84" s="98" t="s">
        <v>52</v>
      </c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9"/>
      <c r="X84" s="26"/>
      <c r="Y84" s="27"/>
      <c r="AA84" s="2" t="s">
        <v>52</v>
      </c>
      <c r="AE84" s="59"/>
      <c r="AF84" s="72"/>
    </row>
    <row r="85" spans="1:32" customFormat="1" ht="34.5" x14ac:dyDescent="0.25">
      <c r="A85" s="42"/>
      <c r="B85" s="95" t="s">
        <v>132</v>
      </c>
      <c r="C85" s="95"/>
      <c r="D85" s="95"/>
      <c r="E85" s="95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9"/>
      <c r="X85" s="26"/>
      <c r="Y85" s="27"/>
      <c r="AD85" s="2" t="s">
        <v>132</v>
      </c>
      <c r="AE85" s="59"/>
      <c r="AF85" s="72"/>
    </row>
    <row r="86" spans="1:32" customFormat="1" ht="15" x14ac:dyDescent="0.25">
      <c r="A86" s="42"/>
      <c r="B86" s="38"/>
      <c r="C86" s="38"/>
      <c r="D86" s="38"/>
      <c r="E86" s="43" t="s">
        <v>133</v>
      </c>
      <c r="F86" s="44"/>
      <c r="G86" s="45"/>
      <c r="H86" s="11"/>
      <c r="I86" s="11"/>
      <c r="J86" s="11"/>
      <c r="K86" s="11"/>
      <c r="L86" s="46">
        <v>55.6</v>
      </c>
      <c r="M86" s="47"/>
      <c r="N86" s="47"/>
      <c r="O86" s="47"/>
      <c r="P86" s="47"/>
      <c r="Q86" s="47"/>
      <c r="R86" s="11"/>
      <c r="S86" s="48"/>
      <c r="X86" s="26"/>
      <c r="Y86" s="27"/>
      <c r="AE86" s="59"/>
      <c r="AF86" s="72"/>
    </row>
    <row r="87" spans="1:32" customFormat="1" ht="15" x14ac:dyDescent="0.25">
      <c r="A87" s="42"/>
      <c r="B87" s="38"/>
      <c r="C87" s="38"/>
      <c r="D87" s="38"/>
      <c r="E87" s="43" t="s">
        <v>134</v>
      </c>
      <c r="F87" s="44"/>
      <c r="G87" s="45"/>
      <c r="H87" s="11"/>
      <c r="I87" s="11"/>
      <c r="J87" s="11"/>
      <c r="K87" s="11"/>
      <c r="L87" s="46">
        <v>31.85</v>
      </c>
      <c r="M87" s="47"/>
      <c r="N87" s="47"/>
      <c r="O87" s="47"/>
      <c r="P87" s="47"/>
      <c r="Q87" s="47"/>
      <c r="R87" s="11"/>
      <c r="S87" s="48"/>
      <c r="X87" s="26"/>
      <c r="Y87" s="27"/>
      <c r="AE87" s="59"/>
      <c r="AF87" s="72"/>
    </row>
    <row r="88" spans="1:32" customFormat="1" ht="22.5" x14ac:dyDescent="0.25">
      <c r="A88" s="64" t="s">
        <v>98</v>
      </c>
      <c r="B88" s="65" t="s">
        <v>99</v>
      </c>
      <c r="C88" s="100" t="s">
        <v>100</v>
      </c>
      <c r="D88" s="100"/>
      <c r="E88" s="100"/>
      <c r="F88" s="66" t="s">
        <v>101</v>
      </c>
      <c r="G88" s="67" t="s">
        <v>102</v>
      </c>
      <c r="H88" s="68">
        <v>2.44</v>
      </c>
      <c r="I88" s="69"/>
      <c r="J88" s="69"/>
      <c r="K88" s="69"/>
      <c r="L88" s="68">
        <v>0</v>
      </c>
      <c r="M88" s="69"/>
      <c r="N88" s="69"/>
      <c r="O88" s="69"/>
      <c r="P88" s="47"/>
      <c r="Q88" s="47"/>
      <c r="R88" s="70"/>
      <c r="S88" s="71"/>
      <c r="X88" s="26"/>
      <c r="Y88" s="27"/>
      <c r="AE88" s="59"/>
      <c r="AF88" s="72" t="s">
        <v>100</v>
      </c>
    </row>
    <row r="89" spans="1:32" customFormat="1" ht="22.5" x14ac:dyDescent="0.25">
      <c r="A89" s="64" t="s">
        <v>98</v>
      </c>
      <c r="B89" s="65" t="s">
        <v>103</v>
      </c>
      <c r="C89" s="100" t="s">
        <v>135</v>
      </c>
      <c r="D89" s="100"/>
      <c r="E89" s="100"/>
      <c r="F89" s="66" t="s">
        <v>105</v>
      </c>
      <c r="G89" s="67" t="s">
        <v>102</v>
      </c>
      <c r="H89" s="68">
        <v>0</v>
      </c>
      <c r="I89" s="69"/>
      <c r="J89" s="69"/>
      <c r="K89" s="69"/>
      <c r="L89" s="68">
        <v>0</v>
      </c>
      <c r="M89" s="69"/>
      <c r="N89" s="69"/>
      <c r="O89" s="69"/>
      <c r="P89" s="47"/>
      <c r="Q89" s="47"/>
      <c r="R89" s="70"/>
      <c r="S89" s="71"/>
      <c r="X89" s="26"/>
      <c r="Y89" s="27"/>
      <c r="AE89" s="59"/>
      <c r="AF89" s="72" t="s">
        <v>135</v>
      </c>
    </row>
    <row r="90" spans="1:32" customFormat="1" ht="34.5" x14ac:dyDescent="0.25">
      <c r="A90" s="64" t="s">
        <v>98</v>
      </c>
      <c r="B90" s="65" t="s">
        <v>136</v>
      </c>
      <c r="C90" s="100" t="s">
        <v>137</v>
      </c>
      <c r="D90" s="100"/>
      <c r="E90" s="100"/>
      <c r="F90" s="66" t="s">
        <v>138</v>
      </c>
      <c r="G90" s="67" t="s">
        <v>102</v>
      </c>
      <c r="H90" s="68">
        <v>46.86</v>
      </c>
      <c r="I90" s="69"/>
      <c r="J90" s="69"/>
      <c r="K90" s="69"/>
      <c r="L90" s="68">
        <v>0</v>
      </c>
      <c r="M90" s="69"/>
      <c r="N90" s="69"/>
      <c r="O90" s="69"/>
      <c r="P90" s="47"/>
      <c r="Q90" s="47"/>
      <c r="R90" s="70"/>
      <c r="S90" s="71"/>
      <c r="X90" s="26"/>
      <c r="Y90" s="27"/>
      <c r="AE90" s="59"/>
      <c r="AF90" s="72" t="s">
        <v>137</v>
      </c>
    </row>
    <row r="91" spans="1:32" customFormat="1" ht="45" x14ac:dyDescent="0.25">
      <c r="A91" s="28" t="s">
        <v>139</v>
      </c>
      <c r="B91" s="29" t="s">
        <v>140</v>
      </c>
      <c r="C91" s="97" t="s">
        <v>141</v>
      </c>
      <c r="D91" s="97"/>
      <c r="E91" s="97"/>
      <c r="F91" s="30" t="s">
        <v>51</v>
      </c>
      <c r="G91" s="60">
        <v>0.105</v>
      </c>
      <c r="H91" s="32">
        <v>385.56</v>
      </c>
      <c r="I91" s="33">
        <v>235.74</v>
      </c>
      <c r="J91" s="33">
        <v>149.82</v>
      </c>
      <c r="K91" s="33">
        <v>26.46</v>
      </c>
      <c r="L91" s="33">
        <v>40.479999999999997</v>
      </c>
      <c r="M91" s="33">
        <v>24.75</v>
      </c>
      <c r="N91" s="33">
        <v>15.73</v>
      </c>
      <c r="O91" s="33">
        <v>2.78</v>
      </c>
      <c r="P91" s="33">
        <v>26.28</v>
      </c>
      <c r="Q91" s="33">
        <v>2.76</v>
      </c>
      <c r="R91" s="33">
        <v>2.2799999999999998</v>
      </c>
      <c r="S91" s="33">
        <v>0.24</v>
      </c>
      <c r="X91" s="26"/>
      <c r="Y91" s="27"/>
      <c r="Z91" s="2" t="s">
        <v>141</v>
      </c>
      <c r="AE91" s="59"/>
      <c r="AF91" s="72"/>
    </row>
    <row r="92" spans="1:32" customFormat="1" ht="15" x14ac:dyDescent="0.25">
      <c r="A92" s="36"/>
      <c r="B92" s="37"/>
      <c r="C92" s="98" t="s">
        <v>52</v>
      </c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9"/>
      <c r="X92" s="26"/>
      <c r="Y92" s="27"/>
      <c r="AA92" s="2" t="s">
        <v>52</v>
      </c>
      <c r="AE92" s="59"/>
      <c r="AF92" s="72"/>
    </row>
    <row r="93" spans="1:32" customFormat="1" ht="15" x14ac:dyDescent="0.25">
      <c r="A93" s="40"/>
      <c r="B93" s="41"/>
      <c r="C93" s="101" t="s">
        <v>142</v>
      </c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2"/>
      <c r="X93" s="26"/>
      <c r="Y93" s="27"/>
      <c r="AC93" s="2" t="s">
        <v>142</v>
      </c>
      <c r="AE93" s="59"/>
      <c r="AF93" s="72"/>
    </row>
    <row r="94" spans="1:32" customFormat="1" ht="34.5" x14ac:dyDescent="0.25">
      <c r="A94" s="42"/>
      <c r="B94" s="95" t="s">
        <v>132</v>
      </c>
      <c r="C94" s="95"/>
      <c r="D94" s="95"/>
      <c r="E94" s="95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9"/>
      <c r="X94" s="26"/>
      <c r="Y94" s="27"/>
      <c r="AD94" s="2" t="s">
        <v>132</v>
      </c>
      <c r="AE94" s="59"/>
      <c r="AF94" s="72"/>
    </row>
    <row r="95" spans="1:32" customFormat="1" ht="15" x14ac:dyDescent="0.25">
      <c r="A95" s="42"/>
      <c r="B95" s="38"/>
      <c r="C95" s="38"/>
      <c r="D95" s="38"/>
      <c r="E95" s="43" t="s">
        <v>143</v>
      </c>
      <c r="F95" s="44"/>
      <c r="G95" s="45"/>
      <c r="H95" s="11"/>
      <c r="I95" s="11"/>
      <c r="J95" s="11"/>
      <c r="K95" s="11"/>
      <c r="L95" s="46">
        <v>32.61</v>
      </c>
      <c r="M95" s="47"/>
      <c r="N95" s="47"/>
      <c r="O95" s="47"/>
      <c r="P95" s="47"/>
      <c r="Q95" s="47"/>
      <c r="R95" s="11"/>
      <c r="S95" s="48"/>
      <c r="X95" s="26"/>
      <c r="Y95" s="27"/>
      <c r="AE95" s="59"/>
      <c r="AF95" s="72"/>
    </row>
    <row r="96" spans="1:32" customFormat="1" ht="15" x14ac:dyDescent="0.25">
      <c r="A96" s="42"/>
      <c r="B96" s="38"/>
      <c r="C96" s="38"/>
      <c r="D96" s="38"/>
      <c r="E96" s="43" t="s">
        <v>144</v>
      </c>
      <c r="F96" s="44"/>
      <c r="G96" s="45"/>
      <c r="H96" s="11"/>
      <c r="I96" s="11"/>
      <c r="J96" s="11"/>
      <c r="K96" s="11"/>
      <c r="L96" s="46">
        <v>18.68</v>
      </c>
      <c r="M96" s="47"/>
      <c r="N96" s="47"/>
      <c r="O96" s="47"/>
      <c r="P96" s="47"/>
      <c r="Q96" s="47"/>
      <c r="R96" s="11"/>
      <c r="S96" s="48"/>
      <c r="X96" s="26"/>
      <c r="Y96" s="27"/>
      <c r="AE96" s="59"/>
      <c r="AF96" s="72"/>
    </row>
    <row r="97" spans="1:34" customFormat="1" ht="22.5" x14ac:dyDescent="0.25">
      <c r="A97" s="64" t="s">
        <v>98</v>
      </c>
      <c r="B97" s="65" t="s">
        <v>99</v>
      </c>
      <c r="C97" s="100" t="s">
        <v>100</v>
      </c>
      <c r="D97" s="100"/>
      <c r="E97" s="100"/>
      <c r="F97" s="66" t="s">
        <v>101</v>
      </c>
      <c r="G97" s="67" t="s">
        <v>102</v>
      </c>
      <c r="H97" s="68">
        <v>2.44</v>
      </c>
      <c r="I97" s="69"/>
      <c r="J97" s="69"/>
      <c r="K97" s="69"/>
      <c r="L97" s="68">
        <v>0</v>
      </c>
      <c r="M97" s="69"/>
      <c r="N97" s="69"/>
      <c r="O97" s="69"/>
      <c r="P97" s="47"/>
      <c r="Q97" s="47"/>
      <c r="R97" s="70"/>
      <c r="S97" s="71"/>
      <c r="X97" s="26"/>
      <c r="Y97" s="27"/>
      <c r="AE97" s="59"/>
      <c r="AF97" s="72" t="s">
        <v>100</v>
      </c>
    </row>
    <row r="98" spans="1:34" customFormat="1" ht="22.5" x14ac:dyDescent="0.25">
      <c r="A98" s="64" t="s">
        <v>98</v>
      </c>
      <c r="B98" s="65" t="s">
        <v>103</v>
      </c>
      <c r="C98" s="100" t="s">
        <v>135</v>
      </c>
      <c r="D98" s="100"/>
      <c r="E98" s="100"/>
      <c r="F98" s="66" t="s">
        <v>105</v>
      </c>
      <c r="G98" s="67" t="s">
        <v>102</v>
      </c>
      <c r="H98" s="68">
        <v>0</v>
      </c>
      <c r="I98" s="69"/>
      <c r="J98" s="69"/>
      <c r="K98" s="69"/>
      <c r="L98" s="68">
        <v>0</v>
      </c>
      <c r="M98" s="69"/>
      <c r="N98" s="69"/>
      <c r="O98" s="69"/>
      <c r="P98" s="47"/>
      <c r="Q98" s="47"/>
      <c r="R98" s="70"/>
      <c r="S98" s="71"/>
      <c r="X98" s="26"/>
      <c r="Y98" s="27"/>
      <c r="AE98" s="59"/>
      <c r="AF98" s="72" t="s">
        <v>135</v>
      </c>
    </row>
    <row r="99" spans="1:34" customFormat="1" ht="45.75" x14ac:dyDescent="0.25">
      <c r="A99" s="28" t="s">
        <v>145</v>
      </c>
      <c r="B99" s="29" t="s">
        <v>107</v>
      </c>
      <c r="C99" s="97" t="s">
        <v>108</v>
      </c>
      <c r="D99" s="97"/>
      <c r="E99" s="97"/>
      <c r="F99" s="30" t="s">
        <v>101</v>
      </c>
      <c r="G99" s="60">
        <v>0.52500000000000002</v>
      </c>
      <c r="H99" s="32">
        <v>68.5</v>
      </c>
      <c r="I99" s="33">
        <v>68.5</v>
      </c>
      <c r="J99" s="61"/>
      <c r="K99" s="61"/>
      <c r="L99" s="33">
        <v>35.96</v>
      </c>
      <c r="M99" s="33">
        <v>35.96</v>
      </c>
      <c r="N99" s="61"/>
      <c r="O99" s="61"/>
      <c r="P99" s="33">
        <v>8.0299999999999994</v>
      </c>
      <c r="Q99" s="33">
        <v>4.22</v>
      </c>
      <c r="R99" s="63">
        <v>0</v>
      </c>
      <c r="S99" s="63">
        <v>0</v>
      </c>
      <c r="X99" s="26"/>
      <c r="Y99" s="27"/>
      <c r="Z99" s="2" t="s">
        <v>108</v>
      </c>
      <c r="AE99" s="59"/>
      <c r="AF99" s="72"/>
    </row>
    <row r="100" spans="1:34" customFormat="1" ht="15" x14ac:dyDescent="0.25">
      <c r="A100" s="36"/>
      <c r="B100" s="37"/>
      <c r="C100" s="98" t="s">
        <v>146</v>
      </c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9"/>
      <c r="X100" s="26"/>
      <c r="Y100" s="27"/>
      <c r="AA100" s="2" t="s">
        <v>146</v>
      </c>
      <c r="AE100" s="59"/>
      <c r="AF100" s="72"/>
    </row>
    <row r="101" spans="1:34" customFormat="1" ht="23.25" x14ac:dyDescent="0.25">
      <c r="A101" s="42"/>
      <c r="B101" s="95" t="s">
        <v>110</v>
      </c>
      <c r="C101" s="95"/>
      <c r="D101" s="95"/>
      <c r="E101" s="95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9"/>
      <c r="X101" s="26"/>
      <c r="Y101" s="27"/>
      <c r="AD101" s="2" t="s">
        <v>110</v>
      </c>
      <c r="AE101" s="59"/>
      <c r="AF101" s="72"/>
    </row>
    <row r="102" spans="1:34" customFormat="1" ht="15" x14ac:dyDescent="0.25">
      <c r="A102" s="42"/>
      <c r="B102" s="38"/>
      <c r="C102" s="38"/>
      <c r="D102" s="38"/>
      <c r="E102" s="43" t="s">
        <v>147</v>
      </c>
      <c r="F102" s="44"/>
      <c r="G102" s="45"/>
      <c r="H102" s="11"/>
      <c r="I102" s="11"/>
      <c r="J102" s="11"/>
      <c r="K102" s="11"/>
      <c r="L102" s="46">
        <v>30.19</v>
      </c>
      <c r="M102" s="47"/>
      <c r="N102" s="47"/>
      <c r="O102" s="47"/>
      <c r="P102" s="47"/>
      <c r="Q102" s="47"/>
      <c r="R102" s="11"/>
      <c r="S102" s="48"/>
      <c r="X102" s="26"/>
      <c r="Y102" s="27"/>
      <c r="AE102" s="59"/>
      <c r="AF102" s="72"/>
    </row>
    <row r="103" spans="1:34" customFormat="1" ht="15" x14ac:dyDescent="0.25">
      <c r="A103" s="42"/>
      <c r="B103" s="38"/>
      <c r="C103" s="38"/>
      <c r="D103" s="38"/>
      <c r="E103" s="43" t="s">
        <v>148</v>
      </c>
      <c r="F103" s="44"/>
      <c r="G103" s="45"/>
      <c r="H103" s="11"/>
      <c r="I103" s="11"/>
      <c r="J103" s="11"/>
      <c r="K103" s="11"/>
      <c r="L103" s="46">
        <v>14.06</v>
      </c>
      <c r="M103" s="47"/>
      <c r="N103" s="47"/>
      <c r="O103" s="47"/>
      <c r="P103" s="47"/>
      <c r="Q103" s="47"/>
      <c r="R103" s="11"/>
      <c r="S103" s="48"/>
      <c r="X103" s="26"/>
      <c r="Y103" s="27"/>
      <c r="AE103" s="59"/>
      <c r="AF103" s="72"/>
    </row>
    <row r="104" spans="1:34" customFormat="1" ht="101.25" x14ac:dyDescent="0.25">
      <c r="A104" s="28" t="s">
        <v>149</v>
      </c>
      <c r="B104" s="29" t="s">
        <v>150</v>
      </c>
      <c r="C104" s="97" t="s">
        <v>151</v>
      </c>
      <c r="D104" s="97"/>
      <c r="E104" s="97"/>
      <c r="F104" s="30" t="s">
        <v>105</v>
      </c>
      <c r="G104" s="76">
        <v>1050</v>
      </c>
      <c r="H104" s="32" t="s">
        <v>152</v>
      </c>
      <c r="I104" s="61"/>
      <c r="J104" s="61"/>
      <c r="K104" s="61"/>
      <c r="L104" s="32">
        <v>3318</v>
      </c>
      <c r="M104" s="61"/>
      <c r="N104" s="61"/>
      <c r="O104" s="61"/>
      <c r="P104" s="63">
        <v>0</v>
      </c>
      <c r="Q104" s="63">
        <v>0</v>
      </c>
      <c r="R104" s="63">
        <v>0</v>
      </c>
      <c r="S104" s="63">
        <v>0</v>
      </c>
      <c r="X104" s="26"/>
      <c r="Y104" s="27"/>
      <c r="Z104" s="2" t="s">
        <v>151</v>
      </c>
      <c r="AE104" s="59"/>
      <c r="AF104" s="72"/>
    </row>
    <row r="105" spans="1:34" customFormat="1" ht="15" x14ac:dyDescent="0.25">
      <c r="A105" s="36"/>
      <c r="B105" s="37"/>
      <c r="C105" s="98" t="s">
        <v>153</v>
      </c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9"/>
      <c r="X105" s="26"/>
      <c r="Y105" s="27"/>
      <c r="AA105" s="2" t="s">
        <v>153</v>
      </c>
      <c r="AE105" s="59"/>
      <c r="AF105" s="72"/>
    </row>
    <row r="106" spans="1:34" customFormat="1" ht="15" x14ac:dyDescent="0.25">
      <c r="A106" s="40"/>
      <c r="B106" s="37"/>
      <c r="C106" s="98" t="s">
        <v>154</v>
      </c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9"/>
      <c r="X106" s="26"/>
      <c r="Y106" s="27"/>
      <c r="AE106" s="59"/>
      <c r="AF106" s="72"/>
      <c r="AG106" s="2" t="s">
        <v>154</v>
      </c>
    </row>
    <row r="107" spans="1:34" customFormat="1" ht="15" x14ac:dyDescent="0.25">
      <c r="A107" s="42"/>
      <c r="B107" s="95" t="s">
        <v>86</v>
      </c>
      <c r="C107" s="95"/>
      <c r="D107" s="95"/>
      <c r="E107" s="95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9"/>
      <c r="X107" s="26"/>
      <c r="Y107" s="27"/>
      <c r="AD107" s="2" t="s">
        <v>86</v>
      </c>
      <c r="AE107" s="59"/>
      <c r="AF107" s="72"/>
    </row>
    <row r="108" spans="1:34" customFormat="1" ht="15" x14ac:dyDescent="0.25">
      <c r="A108" s="92" t="s">
        <v>155</v>
      </c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77">
        <v>4661.71</v>
      </c>
      <c r="M108" s="78">
        <v>472.17</v>
      </c>
      <c r="N108" s="78">
        <v>34.46</v>
      </c>
      <c r="O108" s="78">
        <v>5.48</v>
      </c>
      <c r="P108" s="79"/>
      <c r="Q108" s="80">
        <v>55.32</v>
      </c>
      <c r="R108" s="79"/>
      <c r="S108" s="80">
        <v>0.47</v>
      </c>
      <c r="X108" s="26"/>
      <c r="Y108" s="27"/>
      <c r="AE108" s="59"/>
      <c r="AF108" s="72"/>
      <c r="AH108" s="81" t="s">
        <v>155</v>
      </c>
    </row>
    <row r="109" spans="1:34" customFormat="1" ht="15" x14ac:dyDescent="0.25">
      <c r="A109" s="92" t="s">
        <v>156</v>
      </c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77">
        <v>4737.7</v>
      </c>
      <c r="M109" s="78">
        <v>542.99</v>
      </c>
      <c r="N109" s="78">
        <v>39.630000000000003</v>
      </c>
      <c r="O109" s="78">
        <v>6.29</v>
      </c>
      <c r="P109" s="79"/>
      <c r="Q109" s="80">
        <v>63.62</v>
      </c>
      <c r="R109" s="79"/>
      <c r="S109" s="80">
        <v>0.54</v>
      </c>
      <c r="X109" s="26"/>
      <c r="Y109" s="27"/>
      <c r="AE109" s="59"/>
      <c r="AF109" s="72"/>
      <c r="AH109" s="81" t="s">
        <v>156</v>
      </c>
    </row>
    <row r="110" spans="1:34" customFormat="1" ht="15" x14ac:dyDescent="0.25">
      <c r="A110" s="92" t="s">
        <v>157</v>
      </c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78">
        <v>535.77</v>
      </c>
      <c r="M110" s="82"/>
      <c r="N110" s="82"/>
      <c r="O110" s="82"/>
      <c r="P110" s="79"/>
      <c r="Q110" s="79"/>
      <c r="R110" s="79"/>
      <c r="S110" s="79"/>
      <c r="X110" s="26"/>
      <c r="Y110" s="27"/>
      <c r="AE110" s="59"/>
      <c r="AF110" s="72"/>
      <c r="AH110" s="81" t="s">
        <v>157</v>
      </c>
    </row>
    <row r="111" spans="1:34" customFormat="1" ht="15" x14ac:dyDescent="0.25">
      <c r="A111" s="92" t="s">
        <v>158</v>
      </c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78">
        <v>273.42</v>
      </c>
      <c r="M111" s="82"/>
      <c r="N111" s="82"/>
      <c r="O111" s="82"/>
      <c r="P111" s="79"/>
      <c r="Q111" s="79"/>
      <c r="R111" s="79"/>
      <c r="S111" s="79"/>
      <c r="X111" s="26"/>
      <c r="Y111" s="27"/>
      <c r="AE111" s="59"/>
      <c r="AF111" s="72"/>
      <c r="AH111" s="81" t="s">
        <v>158</v>
      </c>
    </row>
    <row r="112" spans="1:34" customFormat="1" ht="15" x14ac:dyDescent="0.25">
      <c r="A112" s="92" t="s">
        <v>159</v>
      </c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77">
        <v>5546.89</v>
      </c>
      <c r="M112" s="82"/>
      <c r="N112" s="82"/>
      <c r="O112" s="82"/>
      <c r="P112" s="79"/>
      <c r="Q112" s="80">
        <v>63.62</v>
      </c>
      <c r="R112" s="79"/>
      <c r="S112" s="80">
        <v>0.54</v>
      </c>
      <c r="X112" s="26"/>
      <c r="Y112" s="27"/>
      <c r="AE112" s="59"/>
      <c r="AF112" s="72"/>
      <c r="AH112" s="81" t="s">
        <v>159</v>
      </c>
    </row>
    <row r="113" spans="1:36" customFormat="1" ht="15" x14ac:dyDescent="0.25">
      <c r="A113" s="96" t="s">
        <v>160</v>
      </c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X113" s="26" t="s">
        <v>160</v>
      </c>
      <c r="Y113" s="27"/>
      <c r="AE113" s="59"/>
      <c r="AF113" s="72"/>
      <c r="AH113" s="81"/>
    </row>
    <row r="114" spans="1:36" customFormat="1" ht="45.75" x14ac:dyDescent="0.25">
      <c r="A114" s="28" t="s">
        <v>161</v>
      </c>
      <c r="B114" s="29" t="s">
        <v>162</v>
      </c>
      <c r="C114" s="97" t="s">
        <v>163</v>
      </c>
      <c r="D114" s="97"/>
      <c r="E114" s="97"/>
      <c r="F114" s="30" t="s">
        <v>164</v>
      </c>
      <c r="G114" s="73">
        <v>0.3</v>
      </c>
      <c r="H114" s="32">
        <v>2.91</v>
      </c>
      <c r="I114" s="61"/>
      <c r="J114" s="33">
        <v>2.91</v>
      </c>
      <c r="K114" s="61"/>
      <c r="L114" s="33">
        <v>0.87</v>
      </c>
      <c r="M114" s="61"/>
      <c r="N114" s="33">
        <v>0.87</v>
      </c>
      <c r="O114" s="61"/>
      <c r="P114" s="63">
        <v>0</v>
      </c>
      <c r="Q114" s="63">
        <v>0</v>
      </c>
      <c r="R114" s="63">
        <v>0</v>
      </c>
      <c r="S114" s="63">
        <v>0</v>
      </c>
      <c r="X114" s="26"/>
      <c r="Y114" s="27"/>
      <c r="Z114" s="2" t="s">
        <v>163</v>
      </c>
      <c r="AE114" s="59"/>
      <c r="AF114" s="72"/>
      <c r="AH114" s="81"/>
    </row>
    <row r="115" spans="1:36" customFormat="1" ht="15" x14ac:dyDescent="0.25">
      <c r="A115" s="42"/>
      <c r="B115" s="95" t="s">
        <v>165</v>
      </c>
      <c r="C115" s="95"/>
      <c r="D115" s="95"/>
      <c r="E115" s="95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9"/>
      <c r="X115" s="26"/>
      <c r="Y115" s="27"/>
      <c r="AD115" s="2" t="s">
        <v>165</v>
      </c>
      <c r="AE115" s="59"/>
      <c r="AF115" s="72"/>
      <c r="AH115" s="81"/>
    </row>
    <row r="116" spans="1:36" customFormat="1" ht="15" x14ac:dyDescent="0.25">
      <c r="A116" s="92" t="s">
        <v>155</v>
      </c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78">
        <v>0.87</v>
      </c>
      <c r="M116" s="82"/>
      <c r="N116" s="78">
        <v>0.87</v>
      </c>
      <c r="O116" s="82"/>
      <c r="P116" s="79"/>
      <c r="Q116" s="79"/>
      <c r="R116" s="79"/>
      <c r="S116" s="79"/>
      <c r="X116" s="26"/>
      <c r="Y116" s="27"/>
      <c r="AE116" s="59"/>
      <c r="AF116" s="72"/>
      <c r="AH116" s="81" t="s">
        <v>155</v>
      </c>
    </row>
    <row r="117" spans="1:36" customFormat="1" ht="15" x14ac:dyDescent="0.25">
      <c r="A117" s="92" t="s">
        <v>166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78">
        <v>0.87</v>
      </c>
      <c r="M117" s="82"/>
      <c r="N117" s="82"/>
      <c r="O117" s="82"/>
      <c r="P117" s="79"/>
      <c r="Q117" s="79"/>
      <c r="R117" s="79"/>
      <c r="S117" s="79"/>
      <c r="X117" s="26"/>
      <c r="Y117" s="27"/>
      <c r="AE117" s="59"/>
      <c r="AF117" s="72"/>
      <c r="AH117" s="81" t="s">
        <v>166</v>
      </c>
    </row>
    <row r="118" spans="1:36" customFormat="1" ht="15" x14ac:dyDescent="0.25">
      <c r="A118" s="92" t="s">
        <v>167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77">
        <v>4662.58</v>
      </c>
      <c r="M118" s="78">
        <v>472.17</v>
      </c>
      <c r="N118" s="78">
        <v>35.33</v>
      </c>
      <c r="O118" s="78">
        <v>5.48</v>
      </c>
      <c r="P118" s="79"/>
      <c r="Q118" s="80">
        <v>55.32</v>
      </c>
      <c r="R118" s="79"/>
      <c r="S118" s="80">
        <v>0.47</v>
      </c>
      <c r="AI118" s="81" t="s">
        <v>167</v>
      </c>
    </row>
    <row r="119" spans="1:36" customFormat="1" ht="15" x14ac:dyDescent="0.25">
      <c r="A119" s="92" t="s">
        <v>168</v>
      </c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77">
        <v>4738.57</v>
      </c>
      <c r="M119" s="78">
        <v>542.99</v>
      </c>
      <c r="N119" s="78">
        <v>40.5</v>
      </c>
      <c r="O119" s="78">
        <v>6.29</v>
      </c>
      <c r="P119" s="79"/>
      <c r="Q119" s="80">
        <v>63.62</v>
      </c>
      <c r="R119" s="79"/>
      <c r="S119" s="80">
        <v>0.54</v>
      </c>
      <c r="AI119" s="81" t="s">
        <v>168</v>
      </c>
    </row>
    <row r="120" spans="1:36" customFormat="1" ht="15" x14ac:dyDescent="0.25">
      <c r="A120" s="94" t="s">
        <v>169</v>
      </c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61"/>
      <c r="M120" s="61"/>
      <c r="N120" s="61"/>
      <c r="O120" s="61"/>
      <c r="P120" s="83"/>
      <c r="Q120" s="83"/>
      <c r="R120" s="83"/>
      <c r="S120" s="83"/>
      <c r="AI120" s="81"/>
      <c r="AJ120" s="2" t="s">
        <v>169</v>
      </c>
    </row>
    <row r="121" spans="1:36" customFormat="1" ht="57" x14ac:dyDescent="0.25">
      <c r="A121" s="94" t="s">
        <v>170</v>
      </c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33">
        <v>75.989999999999995</v>
      </c>
      <c r="M121" s="33">
        <v>70.83</v>
      </c>
      <c r="N121" s="33">
        <v>5.17</v>
      </c>
      <c r="O121" s="33">
        <v>0.82</v>
      </c>
      <c r="P121" s="83"/>
      <c r="Q121" s="84">
        <v>8.298</v>
      </c>
      <c r="R121" s="83"/>
      <c r="S121" s="85">
        <v>7.0499999999999993E-2</v>
      </c>
      <c r="AI121" s="81"/>
      <c r="AJ121" s="2" t="s">
        <v>170</v>
      </c>
    </row>
    <row r="122" spans="1:36" customFormat="1" ht="15" x14ac:dyDescent="0.25">
      <c r="A122" s="92" t="s">
        <v>157</v>
      </c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78">
        <v>535.77</v>
      </c>
      <c r="M122" s="82"/>
      <c r="N122" s="82"/>
      <c r="O122" s="82"/>
      <c r="P122" s="79"/>
      <c r="Q122" s="79"/>
      <c r="R122" s="79"/>
      <c r="S122" s="79"/>
      <c r="AI122" s="81" t="s">
        <v>157</v>
      </c>
    </row>
    <row r="123" spans="1:36" customFormat="1" ht="15" x14ac:dyDescent="0.25">
      <c r="A123" s="94" t="s">
        <v>169</v>
      </c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61"/>
      <c r="M123" s="61"/>
      <c r="N123" s="61"/>
      <c r="O123" s="61"/>
      <c r="P123" s="83"/>
      <c r="Q123" s="83"/>
      <c r="R123" s="83"/>
      <c r="S123" s="83"/>
      <c r="AI123" s="81"/>
      <c r="AJ123" s="2" t="s">
        <v>169</v>
      </c>
    </row>
    <row r="124" spans="1:36" customFormat="1" ht="15" x14ac:dyDescent="0.25">
      <c r="A124" s="94" t="s">
        <v>171</v>
      </c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33">
        <v>31.4</v>
      </c>
      <c r="M124" s="61"/>
      <c r="N124" s="61"/>
      <c r="O124" s="61"/>
      <c r="P124" s="83"/>
      <c r="Q124" s="83"/>
      <c r="R124" s="83"/>
      <c r="S124" s="83"/>
      <c r="AI124" s="81"/>
      <c r="AJ124" s="2" t="s">
        <v>171</v>
      </c>
    </row>
    <row r="125" spans="1:36" customFormat="1" ht="15" x14ac:dyDescent="0.25">
      <c r="A125" s="94" t="s">
        <v>172</v>
      </c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33">
        <v>68.56</v>
      </c>
      <c r="M125" s="61"/>
      <c r="N125" s="61"/>
      <c r="O125" s="61"/>
      <c r="P125" s="83"/>
      <c r="Q125" s="83"/>
      <c r="R125" s="83"/>
      <c r="S125" s="83"/>
      <c r="AI125" s="81"/>
      <c r="AJ125" s="2" t="s">
        <v>172</v>
      </c>
    </row>
    <row r="126" spans="1:36" customFormat="1" ht="15" x14ac:dyDescent="0.25">
      <c r="A126" s="94" t="s">
        <v>173</v>
      </c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33">
        <v>19.559999999999999</v>
      </c>
      <c r="M126" s="61"/>
      <c r="N126" s="61"/>
      <c r="O126" s="61"/>
      <c r="P126" s="83"/>
      <c r="Q126" s="83"/>
      <c r="R126" s="83"/>
      <c r="S126" s="83"/>
      <c r="AI126" s="81"/>
      <c r="AJ126" s="2" t="s">
        <v>173</v>
      </c>
    </row>
    <row r="127" spans="1:36" customFormat="1" ht="15" x14ac:dyDescent="0.25">
      <c r="A127" s="94" t="s">
        <v>174</v>
      </c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33">
        <v>149.97</v>
      </c>
      <c r="M127" s="61"/>
      <c r="N127" s="61"/>
      <c r="O127" s="61"/>
      <c r="P127" s="83"/>
      <c r="Q127" s="83"/>
      <c r="R127" s="83"/>
      <c r="S127" s="83"/>
      <c r="AI127" s="81"/>
      <c r="AJ127" s="2" t="s">
        <v>174</v>
      </c>
    </row>
    <row r="128" spans="1:36" customFormat="1" ht="15" x14ac:dyDescent="0.25">
      <c r="A128" s="94" t="s">
        <v>175</v>
      </c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33">
        <v>7.62</v>
      </c>
      <c r="M128" s="61"/>
      <c r="N128" s="61"/>
      <c r="O128" s="61"/>
      <c r="P128" s="83"/>
      <c r="Q128" s="83"/>
      <c r="R128" s="83"/>
      <c r="S128" s="83"/>
      <c r="AI128" s="81"/>
      <c r="AJ128" s="2" t="s">
        <v>175</v>
      </c>
    </row>
    <row r="129" spans="1:36" customFormat="1" ht="15" x14ac:dyDescent="0.25">
      <c r="A129" s="94" t="s">
        <v>176</v>
      </c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33">
        <v>88.21</v>
      </c>
      <c r="M129" s="61"/>
      <c r="N129" s="61"/>
      <c r="O129" s="61"/>
      <c r="P129" s="83"/>
      <c r="Q129" s="83"/>
      <c r="R129" s="83"/>
      <c r="S129" s="83"/>
      <c r="AI129" s="81"/>
      <c r="AJ129" s="2" t="s">
        <v>176</v>
      </c>
    </row>
    <row r="130" spans="1:36" customFormat="1" ht="15" x14ac:dyDescent="0.25">
      <c r="A130" s="94" t="s">
        <v>177</v>
      </c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33">
        <v>170.45</v>
      </c>
      <c r="M130" s="61"/>
      <c r="N130" s="61"/>
      <c r="O130" s="61"/>
      <c r="P130" s="83"/>
      <c r="Q130" s="83"/>
      <c r="R130" s="83"/>
      <c r="S130" s="83"/>
      <c r="AI130" s="81"/>
      <c r="AJ130" s="2" t="s">
        <v>177</v>
      </c>
    </row>
    <row r="131" spans="1:36" customFormat="1" ht="15" x14ac:dyDescent="0.25">
      <c r="A131" s="92" t="s">
        <v>158</v>
      </c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78">
        <v>273.42</v>
      </c>
      <c r="M131" s="82"/>
      <c r="N131" s="82"/>
      <c r="O131" s="82"/>
      <c r="P131" s="79"/>
      <c r="Q131" s="79"/>
      <c r="R131" s="79"/>
      <c r="S131" s="79"/>
      <c r="AI131" s="81" t="s">
        <v>158</v>
      </c>
    </row>
    <row r="132" spans="1:36" customFormat="1" ht="15" x14ac:dyDescent="0.25">
      <c r="A132" s="94" t="s">
        <v>169</v>
      </c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61"/>
      <c r="M132" s="61"/>
      <c r="N132" s="61"/>
      <c r="O132" s="61"/>
      <c r="P132" s="83"/>
      <c r="Q132" s="83"/>
      <c r="R132" s="83"/>
      <c r="S132" s="83"/>
      <c r="AI132" s="81"/>
      <c r="AJ132" s="2" t="s">
        <v>169</v>
      </c>
    </row>
    <row r="133" spans="1:36" customFormat="1" ht="15" x14ac:dyDescent="0.25">
      <c r="A133" s="94" t="s">
        <v>178</v>
      </c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33">
        <v>14.62</v>
      </c>
      <c r="M133" s="61"/>
      <c r="N133" s="61"/>
      <c r="O133" s="61"/>
      <c r="P133" s="83"/>
      <c r="Q133" s="83"/>
      <c r="R133" s="83"/>
      <c r="S133" s="83"/>
      <c r="AI133" s="81"/>
      <c r="AJ133" s="2" t="s">
        <v>178</v>
      </c>
    </row>
    <row r="134" spans="1:36" customFormat="1" ht="15" x14ac:dyDescent="0.25">
      <c r="A134" s="94" t="s">
        <v>179</v>
      </c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33">
        <v>33.89</v>
      </c>
      <c r="M134" s="61"/>
      <c r="N134" s="61"/>
      <c r="O134" s="61"/>
      <c r="P134" s="83"/>
      <c r="Q134" s="83"/>
      <c r="R134" s="83"/>
      <c r="S134" s="83"/>
      <c r="AI134" s="81"/>
      <c r="AJ134" s="2" t="s">
        <v>179</v>
      </c>
    </row>
    <row r="135" spans="1:36" customFormat="1" ht="15" x14ac:dyDescent="0.25">
      <c r="A135" s="94" t="s">
        <v>180</v>
      </c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33">
        <v>3.17</v>
      </c>
      <c r="M135" s="61"/>
      <c r="N135" s="61"/>
      <c r="O135" s="61"/>
      <c r="P135" s="83"/>
      <c r="Q135" s="83"/>
      <c r="R135" s="83"/>
      <c r="S135" s="83"/>
      <c r="AI135" s="81"/>
      <c r="AJ135" s="2" t="s">
        <v>180</v>
      </c>
    </row>
    <row r="136" spans="1:36" customFormat="1" ht="15" x14ac:dyDescent="0.25">
      <c r="A136" s="94" t="s">
        <v>181</v>
      </c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33">
        <v>69.16</v>
      </c>
      <c r="M136" s="61"/>
      <c r="N136" s="61"/>
      <c r="O136" s="61"/>
      <c r="P136" s="83"/>
      <c r="Q136" s="83"/>
      <c r="R136" s="83"/>
      <c r="S136" s="83"/>
      <c r="AI136" s="81"/>
      <c r="AJ136" s="2" t="s">
        <v>181</v>
      </c>
    </row>
    <row r="137" spans="1:36" customFormat="1" ht="15" x14ac:dyDescent="0.25">
      <c r="A137" s="94" t="s">
        <v>182</v>
      </c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33">
        <v>11.17</v>
      </c>
      <c r="M137" s="61"/>
      <c r="N137" s="61"/>
      <c r="O137" s="61"/>
      <c r="P137" s="83"/>
      <c r="Q137" s="83"/>
      <c r="R137" s="83"/>
      <c r="S137" s="83"/>
      <c r="AI137" s="81"/>
      <c r="AJ137" s="2" t="s">
        <v>182</v>
      </c>
    </row>
    <row r="138" spans="1:36" customFormat="1" ht="15" x14ac:dyDescent="0.25">
      <c r="A138" s="94" t="s">
        <v>183</v>
      </c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33">
        <v>50.53</v>
      </c>
      <c r="M138" s="61"/>
      <c r="N138" s="61"/>
      <c r="O138" s="61"/>
      <c r="P138" s="83"/>
      <c r="Q138" s="83"/>
      <c r="R138" s="83"/>
      <c r="S138" s="83"/>
      <c r="AI138" s="81"/>
      <c r="AJ138" s="2" t="s">
        <v>183</v>
      </c>
    </row>
    <row r="139" spans="1:36" customFormat="1" ht="15" x14ac:dyDescent="0.25">
      <c r="A139" s="94" t="s">
        <v>184</v>
      </c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33">
        <v>90.88</v>
      </c>
      <c r="M139" s="61"/>
      <c r="N139" s="61"/>
      <c r="O139" s="61"/>
      <c r="P139" s="83"/>
      <c r="Q139" s="83"/>
      <c r="R139" s="83"/>
      <c r="S139" s="83"/>
      <c r="AI139" s="81"/>
      <c r="AJ139" s="2" t="s">
        <v>184</v>
      </c>
    </row>
    <row r="140" spans="1:36" customFormat="1" ht="15" x14ac:dyDescent="0.25">
      <c r="A140" s="92" t="s">
        <v>185</v>
      </c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82"/>
      <c r="M140" s="82"/>
      <c r="N140" s="82"/>
      <c r="O140" s="82"/>
      <c r="P140" s="79"/>
      <c r="Q140" s="79"/>
      <c r="R140" s="79"/>
      <c r="S140" s="79"/>
      <c r="AI140" s="81" t="s">
        <v>185</v>
      </c>
    </row>
    <row r="141" spans="1:36" customFormat="1" ht="15" x14ac:dyDescent="0.25">
      <c r="A141" s="94" t="s">
        <v>186</v>
      </c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61"/>
      <c r="M141" s="61"/>
      <c r="N141" s="61"/>
      <c r="O141" s="61"/>
      <c r="P141" s="83"/>
      <c r="Q141" s="83"/>
      <c r="R141" s="83"/>
      <c r="S141" s="83"/>
      <c r="AI141" s="81"/>
      <c r="AJ141" s="2" t="s">
        <v>186</v>
      </c>
    </row>
    <row r="142" spans="1:36" customFormat="1" ht="15" x14ac:dyDescent="0.25">
      <c r="A142" s="94" t="s">
        <v>187</v>
      </c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33">
        <v>181.74</v>
      </c>
      <c r="M142" s="33">
        <v>134.28</v>
      </c>
      <c r="N142" s="33">
        <v>2.62</v>
      </c>
      <c r="O142" s="33">
        <v>0.46</v>
      </c>
      <c r="P142" s="83"/>
      <c r="Q142" s="86">
        <v>15.54</v>
      </c>
      <c r="R142" s="83"/>
      <c r="S142" s="86">
        <v>0.04</v>
      </c>
      <c r="AI142" s="81"/>
      <c r="AJ142" s="2" t="s">
        <v>187</v>
      </c>
    </row>
    <row r="143" spans="1:36" customFormat="1" ht="57" x14ac:dyDescent="0.25">
      <c r="A143" s="94" t="s">
        <v>188</v>
      </c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33">
        <v>202.27</v>
      </c>
      <c r="M143" s="33">
        <v>154.41999999999999</v>
      </c>
      <c r="N143" s="33">
        <v>3.01</v>
      </c>
      <c r="O143" s="33">
        <v>0.53</v>
      </c>
      <c r="P143" s="83"/>
      <c r="Q143" s="86">
        <v>17.87</v>
      </c>
      <c r="R143" s="83"/>
      <c r="S143" s="86">
        <v>0.05</v>
      </c>
      <c r="AI143" s="81"/>
      <c r="AJ143" s="2" t="s">
        <v>188</v>
      </c>
    </row>
    <row r="144" spans="1:36" customFormat="1" ht="15" x14ac:dyDescent="0.25">
      <c r="A144" s="94" t="s">
        <v>189</v>
      </c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33">
        <v>170.45</v>
      </c>
      <c r="M144" s="61"/>
      <c r="N144" s="61"/>
      <c r="O144" s="61"/>
      <c r="P144" s="83"/>
      <c r="Q144" s="83"/>
      <c r="R144" s="83"/>
      <c r="S144" s="83"/>
      <c r="AI144" s="81"/>
      <c r="AJ144" s="2" t="s">
        <v>189</v>
      </c>
    </row>
    <row r="145" spans="1:36" customFormat="1" ht="15" x14ac:dyDescent="0.25">
      <c r="A145" s="94" t="s">
        <v>190</v>
      </c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33">
        <v>90.88</v>
      </c>
      <c r="M145" s="61"/>
      <c r="N145" s="61"/>
      <c r="O145" s="61"/>
      <c r="P145" s="83"/>
      <c r="Q145" s="83"/>
      <c r="R145" s="83"/>
      <c r="S145" s="83"/>
      <c r="AI145" s="81"/>
      <c r="AJ145" s="2" t="s">
        <v>190</v>
      </c>
    </row>
    <row r="146" spans="1:36" customFormat="1" ht="15" x14ac:dyDescent="0.25">
      <c r="A146" s="94" t="s">
        <v>191</v>
      </c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33">
        <v>463.6</v>
      </c>
      <c r="M146" s="61"/>
      <c r="N146" s="61"/>
      <c r="O146" s="61"/>
      <c r="P146" s="83"/>
      <c r="Q146" s="86">
        <v>17.87</v>
      </c>
      <c r="R146" s="83"/>
      <c r="S146" s="86">
        <v>0.05</v>
      </c>
      <c r="AI146" s="81"/>
      <c r="AJ146" s="2" t="s">
        <v>191</v>
      </c>
    </row>
    <row r="147" spans="1:36" customFormat="1" ht="23.25" x14ac:dyDescent="0.25">
      <c r="A147" s="94" t="s">
        <v>192</v>
      </c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61"/>
      <c r="M147" s="61"/>
      <c r="N147" s="61"/>
      <c r="O147" s="61"/>
      <c r="P147" s="83"/>
      <c r="Q147" s="83"/>
      <c r="R147" s="83"/>
      <c r="S147" s="83"/>
      <c r="AI147" s="81"/>
      <c r="AJ147" s="2" t="s">
        <v>192</v>
      </c>
    </row>
    <row r="148" spans="1:36" customFormat="1" ht="15" x14ac:dyDescent="0.25">
      <c r="A148" s="94" t="s">
        <v>193</v>
      </c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33">
        <v>18.690000000000001</v>
      </c>
      <c r="M148" s="33">
        <v>18.690000000000001</v>
      </c>
      <c r="N148" s="61"/>
      <c r="O148" s="61"/>
      <c r="P148" s="83"/>
      <c r="Q148" s="87">
        <v>2.4</v>
      </c>
      <c r="R148" s="83"/>
      <c r="S148" s="83"/>
      <c r="AI148" s="81"/>
      <c r="AJ148" s="2" t="s">
        <v>193</v>
      </c>
    </row>
    <row r="149" spans="1:36" customFormat="1" ht="57" x14ac:dyDescent="0.25">
      <c r="A149" s="94" t="s">
        <v>188</v>
      </c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33">
        <v>21.49</v>
      </c>
      <c r="M149" s="33">
        <v>21.49</v>
      </c>
      <c r="N149" s="61"/>
      <c r="O149" s="61"/>
      <c r="P149" s="83"/>
      <c r="Q149" s="86">
        <v>2.76</v>
      </c>
      <c r="R149" s="83"/>
      <c r="S149" s="83"/>
      <c r="AI149" s="81"/>
      <c r="AJ149" s="2" t="s">
        <v>188</v>
      </c>
    </row>
    <row r="150" spans="1:36" customFormat="1" ht="15" x14ac:dyDescent="0.25">
      <c r="A150" s="94" t="s">
        <v>194</v>
      </c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33">
        <v>19.559999999999999</v>
      </c>
      <c r="M150" s="61"/>
      <c r="N150" s="61"/>
      <c r="O150" s="61"/>
      <c r="P150" s="83"/>
      <c r="Q150" s="83"/>
      <c r="R150" s="83"/>
      <c r="S150" s="83"/>
      <c r="AI150" s="81"/>
      <c r="AJ150" s="2" t="s">
        <v>194</v>
      </c>
    </row>
    <row r="151" spans="1:36" customFormat="1" ht="15" x14ac:dyDescent="0.25">
      <c r="A151" s="94" t="s">
        <v>195</v>
      </c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33">
        <v>11.17</v>
      </c>
      <c r="M151" s="61"/>
      <c r="N151" s="61"/>
      <c r="O151" s="61"/>
      <c r="P151" s="83"/>
      <c r="Q151" s="83"/>
      <c r="R151" s="83"/>
      <c r="S151" s="83"/>
      <c r="AI151" s="81"/>
      <c r="AJ151" s="2" t="s">
        <v>195</v>
      </c>
    </row>
    <row r="152" spans="1:36" customFormat="1" ht="15" x14ac:dyDescent="0.25">
      <c r="A152" s="94" t="s">
        <v>191</v>
      </c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33">
        <v>52.22</v>
      </c>
      <c r="M152" s="61"/>
      <c r="N152" s="61"/>
      <c r="O152" s="61"/>
      <c r="P152" s="83"/>
      <c r="Q152" s="86">
        <v>2.76</v>
      </c>
      <c r="R152" s="83"/>
      <c r="S152" s="83"/>
      <c r="AI152" s="81"/>
      <c r="AJ152" s="2" t="s">
        <v>191</v>
      </c>
    </row>
    <row r="153" spans="1:36" customFormat="1" ht="15" x14ac:dyDescent="0.25">
      <c r="A153" s="94" t="s">
        <v>196</v>
      </c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61"/>
      <c r="M153" s="61"/>
      <c r="N153" s="61"/>
      <c r="O153" s="61"/>
      <c r="P153" s="83"/>
      <c r="Q153" s="83"/>
      <c r="R153" s="83"/>
      <c r="S153" s="83"/>
      <c r="AI153" s="81"/>
      <c r="AJ153" s="2" t="s">
        <v>196</v>
      </c>
    </row>
    <row r="154" spans="1:36" customFormat="1" ht="15" x14ac:dyDescent="0.25">
      <c r="A154" s="94" t="s">
        <v>197</v>
      </c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33">
        <v>143.12</v>
      </c>
      <c r="M154" s="33">
        <v>138.53</v>
      </c>
      <c r="N154" s="33">
        <v>4.59</v>
      </c>
      <c r="O154" s="33">
        <v>0.2</v>
      </c>
      <c r="P154" s="83"/>
      <c r="Q154" s="86">
        <v>15.94</v>
      </c>
      <c r="R154" s="83"/>
      <c r="S154" s="86">
        <v>0.02</v>
      </c>
      <c r="AI154" s="81"/>
      <c r="AJ154" s="2" t="s">
        <v>197</v>
      </c>
    </row>
    <row r="155" spans="1:36" customFormat="1" ht="57" x14ac:dyDescent="0.25">
      <c r="A155" s="94" t="s">
        <v>188</v>
      </c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33">
        <v>164.59</v>
      </c>
      <c r="M155" s="33">
        <v>159.31</v>
      </c>
      <c r="N155" s="33">
        <v>5.28</v>
      </c>
      <c r="O155" s="33">
        <v>0.23</v>
      </c>
      <c r="P155" s="83"/>
      <c r="Q155" s="86">
        <v>18.329999999999998</v>
      </c>
      <c r="R155" s="83"/>
      <c r="S155" s="86">
        <v>0.02</v>
      </c>
      <c r="AI155" s="81"/>
      <c r="AJ155" s="2" t="s">
        <v>188</v>
      </c>
    </row>
    <row r="156" spans="1:36" customFormat="1" ht="15" x14ac:dyDescent="0.25">
      <c r="A156" s="94" t="s">
        <v>198</v>
      </c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33">
        <v>149.97</v>
      </c>
      <c r="M156" s="61"/>
      <c r="N156" s="61"/>
      <c r="O156" s="61"/>
      <c r="P156" s="83"/>
      <c r="Q156" s="83"/>
      <c r="R156" s="83"/>
      <c r="S156" s="83"/>
      <c r="AI156" s="81"/>
      <c r="AJ156" s="2" t="s">
        <v>198</v>
      </c>
    </row>
    <row r="157" spans="1:36" customFormat="1" ht="15" x14ac:dyDescent="0.25">
      <c r="A157" s="94" t="s">
        <v>199</v>
      </c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33">
        <v>69.16</v>
      </c>
      <c r="M157" s="61"/>
      <c r="N157" s="61"/>
      <c r="O157" s="61"/>
      <c r="P157" s="83"/>
      <c r="Q157" s="83"/>
      <c r="R157" s="83"/>
      <c r="S157" s="83"/>
      <c r="AI157" s="81"/>
      <c r="AJ157" s="2" t="s">
        <v>199</v>
      </c>
    </row>
    <row r="158" spans="1:36" customFormat="1" ht="15" x14ac:dyDescent="0.25">
      <c r="A158" s="94" t="s">
        <v>191</v>
      </c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33">
        <v>383.72</v>
      </c>
      <c r="M158" s="61"/>
      <c r="N158" s="61"/>
      <c r="O158" s="61"/>
      <c r="P158" s="83"/>
      <c r="Q158" s="86">
        <v>18.329999999999998</v>
      </c>
      <c r="R158" s="83"/>
      <c r="S158" s="86">
        <v>0.02</v>
      </c>
      <c r="AI158" s="81"/>
      <c r="AJ158" s="2" t="s">
        <v>191</v>
      </c>
    </row>
    <row r="159" spans="1:36" customFormat="1" ht="15" x14ac:dyDescent="0.25">
      <c r="A159" s="94" t="s">
        <v>200</v>
      </c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61"/>
      <c r="M159" s="61"/>
      <c r="N159" s="61"/>
      <c r="O159" s="61"/>
      <c r="P159" s="83"/>
      <c r="Q159" s="83"/>
      <c r="R159" s="83"/>
      <c r="S159" s="83"/>
      <c r="AI159" s="81"/>
      <c r="AJ159" s="2" t="s">
        <v>200</v>
      </c>
    </row>
    <row r="160" spans="1:36" customFormat="1" ht="15" x14ac:dyDescent="0.25">
      <c r="A160" s="94" t="s">
        <v>201</v>
      </c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33">
        <v>86.95</v>
      </c>
      <c r="M160" s="33">
        <v>66.83</v>
      </c>
      <c r="N160" s="33">
        <v>0.91</v>
      </c>
      <c r="O160" s="33">
        <v>0.16</v>
      </c>
      <c r="P160" s="83"/>
      <c r="Q160" s="86">
        <v>8.57</v>
      </c>
      <c r="R160" s="83"/>
      <c r="S160" s="86">
        <v>0.01</v>
      </c>
      <c r="AI160" s="81"/>
      <c r="AJ160" s="2" t="s">
        <v>201</v>
      </c>
    </row>
    <row r="161" spans="1:36" customFormat="1" ht="57" x14ac:dyDescent="0.25">
      <c r="A161" s="94" t="s">
        <v>188</v>
      </c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33">
        <v>97.11</v>
      </c>
      <c r="M161" s="33">
        <v>76.849999999999994</v>
      </c>
      <c r="N161" s="33">
        <v>1.05</v>
      </c>
      <c r="O161" s="33">
        <v>0.18</v>
      </c>
      <c r="P161" s="83"/>
      <c r="Q161" s="86">
        <v>9.86</v>
      </c>
      <c r="R161" s="83"/>
      <c r="S161" s="86">
        <v>0.01</v>
      </c>
      <c r="AI161" s="81"/>
      <c r="AJ161" s="2" t="s">
        <v>188</v>
      </c>
    </row>
    <row r="162" spans="1:36" customFormat="1" ht="15" x14ac:dyDescent="0.25">
      <c r="A162" s="94" t="s">
        <v>202</v>
      </c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33">
        <v>68.56</v>
      </c>
      <c r="M162" s="61"/>
      <c r="N162" s="61"/>
      <c r="O162" s="61"/>
      <c r="P162" s="83"/>
      <c r="Q162" s="83"/>
      <c r="R162" s="83"/>
      <c r="S162" s="83"/>
      <c r="AI162" s="81"/>
      <c r="AJ162" s="2" t="s">
        <v>202</v>
      </c>
    </row>
    <row r="163" spans="1:36" customFormat="1" ht="15" x14ac:dyDescent="0.25">
      <c r="A163" s="94" t="s">
        <v>203</v>
      </c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33">
        <v>33.89</v>
      </c>
      <c r="M163" s="61"/>
      <c r="N163" s="61"/>
      <c r="O163" s="61"/>
      <c r="P163" s="83"/>
      <c r="Q163" s="83"/>
      <c r="R163" s="83"/>
      <c r="S163" s="83"/>
      <c r="AI163" s="81"/>
      <c r="AJ163" s="2" t="s">
        <v>203</v>
      </c>
    </row>
    <row r="164" spans="1:36" customFormat="1" ht="15" x14ac:dyDescent="0.25">
      <c r="A164" s="94" t="s">
        <v>191</v>
      </c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33">
        <v>199.56</v>
      </c>
      <c r="M164" s="61"/>
      <c r="N164" s="61"/>
      <c r="O164" s="61"/>
      <c r="P164" s="83"/>
      <c r="Q164" s="86">
        <v>9.86</v>
      </c>
      <c r="R164" s="83"/>
      <c r="S164" s="86">
        <v>0.01</v>
      </c>
      <c r="AI164" s="81"/>
      <c r="AJ164" s="2" t="s">
        <v>191</v>
      </c>
    </row>
    <row r="165" spans="1:36" customFormat="1" ht="15" x14ac:dyDescent="0.25">
      <c r="A165" s="94" t="s">
        <v>204</v>
      </c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61"/>
      <c r="M165" s="61"/>
      <c r="N165" s="61"/>
      <c r="O165" s="61"/>
      <c r="P165" s="83"/>
      <c r="Q165" s="83"/>
      <c r="R165" s="83"/>
      <c r="S165" s="83"/>
      <c r="AI165" s="81"/>
      <c r="AJ165" s="2" t="s">
        <v>204</v>
      </c>
    </row>
    <row r="166" spans="1:36" customFormat="1" ht="15" x14ac:dyDescent="0.25">
      <c r="A166" s="94" t="s">
        <v>205</v>
      </c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32">
        <v>4091.02</v>
      </c>
      <c r="M166" s="61"/>
      <c r="N166" s="61"/>
      <c r="O166" s="61"/>
      <c r="P166" s="83"/>
      <c r="Q166" s="83"/>
      <c r="R166" s="83"/>
      <c r="S166" s="83"/>
      <c r="AI166" s="81"/>
      <c r="AJ166" s="2" t="s">
        <v>205</v>
      </c>
    </row>
    <row r="167" spans="1:36" customFormat="1" ht="57" x14ac:dyDescent="0.25">
      <c r="A167" s="94" t="s">
        <v>188</v>
      </c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32">
        <v>4091.02</v>
      </c>
      <c r="M167" s="61"/>
      <c r="N167" s="61"/>
      <c r="O167" s="61"/>
      <c r="P167" s="83"/>
      <c r="Q167" s="83"/>
      <c r="R167" s="83"/>
      <c r="S167" s="83"/>
      <c r="AI167" s="81"/>
      <c r="AJ167" s="2" t="s">
        <v>188</v>
      </c>
    </row>
    <row r="168" spans="1:36" customFormat="1" ht="15" x14ac:dyDescent="0.25">
      <c r="A168" s="94" t="s">
        <v>206</v>
      </c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61"/>
      <c r="M168" s="61"/>
      <c r="N168" s="61"/>
      <c r="O168" s="61"/>
      <c r="P168" s="83"/>
      <c r="Q168" s="83"/>
      <c r="R168" s="83"/>
      <c r="S168" s="83"/>
      <c r="AI168" s="81"/>
      <c r="AJ168" s="2" t="s">
        <v>206</v>
      </c>
    </row>
    <row r="169" spans="1:36" customFormat="1" ht="15" x14ac:dyDescent="0.25">
      <c r="A169" s="94" t="s">
        <v>207</v>
      </c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33">
        <v>37.4</v>
      </c>
      <c r="M169" s="33">
        <v>37.4</v>
      </c>
      <c r="N169" s="61"/>
      <c r="O169" s="61"/>
      <c r="P169" s="83"/>
      <c r="Q169" s="86">
        <v>4.3899999999999997</v>
      </c>
      <c r="R169" s="83"/>
      <c r="S169" s="83"/>
      <c r="AI169" s="81"/>
      <c r="AJ169" s="2" t="s">
        <v>207</v>
      </c>
    </row>
    <row r="170" spans="1:36" customFormat="1" ht="57" x14ac:dyDescent="0.25">
      <c r="A170" s="94" t="s">
        <v>188</v>
      </c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33">
        <v>43.01</v>
      </c>
      <c r="M170" s="33">
        <v>43.01</v>
      </c>
      <c r="N170" s="61"/>
      <c r="O170" s="61"/>
      <c r="P170" s="83"/>
      <c r="Q170" s="86">
        <v>5.05</v>
      </c>
      <c r="R170" s="83"/>
      <c r="S170" s="83"/>
      <c r="AI170" s="81"/>
      <c r="AJ170" s="2" t="s">
        <v>188</v>
      </c>
    </row>
    <row r="171" spans="1:36" customFormat="1" ht="15" x14ac:dyDescent="0.25">
      <c r="A171" s="94" t="s">
        <v>208</v>
      </c>
      <c r="B171" s="94"/>
      <c r="C171" s="94"/>
      <c r="D171" s="94"/>
      <c r="E171" s="94"/>
      <c r="F171" s="94"/>
      <c r="G171" s="94"/>
      <c r="H171" s="94"/>
      <c r="I171" s="94"/>
      <c r="J171" s="94"/>
      <c r="K171" s="94"/>
      <c r="L171" s="33">
        <v>31.4</v>
      </c>
      <c r="M171" s="61"/>
      <c r="N171" s="61"/>
      <c r="O171" s="61"/>
      <c r="P171" s="83"/>
      <c r="Q171" s="83"/>
      <c r="R171" s="83"/>
      <c r="S171" s="83"/>
      <c r="AI171" s="81"/>
      <c r="AJ171" s="2" t="s">
        <v>208</v>
      </c>
    </row>
    <row r="172" spans="1:36" customFormat="1" ht="15" x14ac:dyDescent="0.25">
      <c r="A172" s="94" t="s">
        <v>209</v>
      </c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33">
        <v>14.62</v>
      </c>
      <c r="M172" s="61"/>
      <c r="N172" s="61"/>
      <c r="O172" s="61"/>
      <c r="P172" s="83"/>
      <c r="Q172" s="83"/>
      <c r="R172" s="83"/>
      <c r="S172" s="83"/>
      <c r="AI172" s="81"/>
      <c r="AJ172" s="2" t="s">
        <v>209</v>
      </c>
    </row>
    <row r="173" spans="1:36" customFormat="1" ht="15" x14ac:dyDescent="0.25">
      <c r="A173" s="94" t="s">
        <v>191</v>
      </c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33">
        <v>89.03</v>
      </c>
      <c r="M173" s="61"/>
      <c r="N173" s="61"/>
      <c r="O173" s="61"/>
      <c r="P173" s="83"/>
      <c r="Q173" s="86">
        <v>5.05</v>
      </c>
      <c r="R173" s="83"/>
      <c r="S173" s="83"/>
      <c r="AI173" s="81"/>
      <c r="AJ173" s="2" t="s">
        <v>191</v>
      </c>
    </row>
    <row r="174" spans="1:36" customFormat="1" ht="15" x14ac:dyDescent="0.25">
      <c r="A174" s="94" t="s">
        <v>210</v>
      </c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61"/>
      <c r="M174" s="61"/>
      <c r="N174" s="61"/>
      <c r="O174" s="61"/>
      <c r="P174" s="83"/>
      <c r="Q174" s="83"/>
      <c r="R174" s="83"/>
      <c r="S174" s="83"/>
      <c r="AI174" s="81"/>
      <c r="AJ174" s="2" t="s">
        <v>210</v>
      </c>
    </row>
    <row r="175" spans="1:36" customFormat="1" ht="15" x14ac:dyDescent="0.25">
      <c r="A175" s="94" t="s">
        <v>211</v>
      </c>
      <c r="B175" s="94"/>
      <c r="C175" s="94"/>
      <c r="D175" s="94"/>
      <c r="E175" s="94"/>
      <c r="F175" s="94"/>
      <c r="G175" s="94"/>
      <c r="H175" s="94"/>
      <c r="I175" s="94"/>
      <c r="J175" s="94"/>
      <c r="K175" s="94"/>
      <c r="L175" s="33">
        <v>6.74</v>
      </c>
      <c r="M175" s="33">
        <v>6.6</v>
      </c>
      <c r="N175" s="33">
        <v>0.13</v>
      </c>
      <c r="O175" s="33">
        <v>0.03</v>
      </c>
      <c r="P175" s="83"/>
      <c r="Q175" s="86">
        <v>0.69</v>
      </c>
      <c r="R175" s="83"/>
      <c r="S175" s="83"/>
      <c r="AI175" s="81"/>
      <c r="AJ175" s="2" t="s">
        <v>211</v>
      </c>
    </row>
    <row r="176" spans="1:36" customFormat="1" ht="57" x14ac:dyDescent="0.25">
      <c r="A176" s="94" t="s">
        <v>188</v>
      </c>
      <c r="B176" s="94"/>
      <c r="C176" s="94"/>
      <c r="D176" s="94"/>
      <c r="E176" s="94"/>
      <c r="F176" s="94"/>
      <c r="G176" s="94"/>
      <c r="H176" s="94"/>
      <c r="I176" s="94"/>
      <c r="J176" s="94"/>
      <c r="K176" s="94"/>
      <c r="L176" s="33">
        <v>7.75</v>
      </c>
      <c r="M176" s="33">
        <v>7.59</v>
      </c>
      <c r="N176" s="33">
        <v>0.15</v>
      </c>
      <c r="O176" s="33">
        <v>0.03</v>
      </c>
      <c r="P176" s="83"/>
      <c r="Q176" s="86">
        <v>0.79</v>
      </c>
      <c r="R176" s="83"/>
      <c r="S176" s="83"/>
      <c r="AI176" s="81"/>
      <c r="AJ176" s="2" t="s">
        <v>188</v>
      </c>
    </row>
    <row r="177" spans="1:36" customFormat="1" ht="15" x14ac:dyDescent="0.25">
      <c r="A177" s="94" t="s">
        <v>212</v>
      </c>
      <c r="B177" s="94"/>
      <c r="C177" s="94"/>
      <c r="D177" s="94"/>
      <c r="E177" s="94"/>
      <c r="F177" s="94"/>
      <c r="G177" s="94"/>
      <c r="H177" s="94"/>
      <c r="I177" s="94"/>
      <c r="J177" s="94"/>
      <c r="K177" s="94"/>
      <c r="L177" s="33">
        <v>7.62</v>
      </c>
      <c r="M177" s="61"/>
      <c r="N177" s="61"/>
      <c r="O177" s="61"/>
      <c r="P177" s="83"/>
      <c r="Q177" s="83"/>
      <c r="R177" s="83"/>
      <c r="S177" s="83"/>
      <c r="AI177" s="81"/>
      <c r="AJ177" s="2" t="s">
        <v>212</v>
      </c>
    </row>
    <row r="178" spans="1:36" customFormat="1" ht="15" x14ac:dyDescent="0.25">
      <c r="A178" s="94" t="s">
        <v>213</v>
      </c>
      <c r="B178" s="94"/>
      <c r="C178" s="94"/>
      <c r="D178" s="94"/>
      <c r="E178" s="94"/>
      <c r="F178" s="94"/>
      <c r="G178" s="94"/>
      <c r="H178" s="94"/>
      <c r="I178" s="94"/>
      <c r="J178" s="94"/>
      <c r="K178" s="94"/>
      <c r="L178" s="33">
        <v>3.17</v>
      </c>
      <c r="M178" s="61"/>
      <c r="N178" s="61"/>
      <c r="O178" s="61"/>
      <c r="P178" s="83"/>
      <c r="Q178" s="83"/>
      <c r="R178" s="83"/>
      <c r="S178" s="83"/>
      <c r="AI178" s="81"/>
      <c r="AJ178" s="2" t="s">
        <v>213</v>
      </c>
    </row>
    <row r="179" spans="1:36" customFormat="1" ht="15" x14ac:dyDescent="0.25">
      <c r="A179" s="94" t="s">
        <v>191</v>
      </c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33">
        <v>18.54</v>
      </c>
      <c r="M179" s="61"/>
      <c r="N179" s="61"/>
      <c r="O179" s="61"/>
      <c r="P179" s="83"/>
      <c r="Q179" s="86">
        <v>0.79</v>
      </c>
      <c r="R179" s="83"/>
      <c r="S179" s="83"/>
      <c r="AI179" s="81"/>
      <c r="AJ179" s="2" t="s">
        <v>191</v>
      </c>
    </row>
    <row r="180" spans="1:36" customFormat="1" ht="15" x14ac:dyDescent="0.25">
      <c r="A180" s="94" t="s">
        <v>214</v>
      </c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61"/>
      <c r="M180" s="61"/>
      <c r="N180" s="61"/>
      <c r="O180" s="61"/>
      <c r="P180" s="83"/>
      <c r="Q180" s="83"/>
      <c r="R180" s="83"/>
      <c r="S180" s="83"/>
      <c r="AI180" s="81"/>
      <c r="AJ180" s="2" t="s">
        <v>214</v>
      </c>
    </row>
    <row r="181" spans="1:36" customFormat="1" ht="15" x14ac:dyDescent="0.25">
      <c r="A181" s="94" t="s">
        <v>215</v>
      </c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33">
        <v>96.05</v>
      </c>
      <c r="M181" s="33">
        <v>69.84</v>
      </c>
      <c r="N181" s="33">
        <v>26.21</v>
      </c>
      <c r="O181" s="33">
        <v>4.63</v>
      </c>
      <c r="P181" s="83"/>
      <c r="Q181" s="86">
        <v>7.79</v>
      </c>
      <c r="R181" s="83"/>
      <c r="S181" s="87">
        <v>0.4</v>
      </c>
      <c r="AI181" s="81"/>
      <c r="AJ181" s="2" t="s">
        <v>215</v>
      </c>
    </row>
    <row r="182" spans="1:36" customFormat="1" ht="57" x14ac:dyDescent="0.25">
      <c r="A182" s="94" t="s">
        <v>188</v>
      </c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33">
        <v>110.46</v>
      </c>
      <c r="M182" s="33">
        <v>80.319999999999993</v>
      </c>
      <c r="N182" s="33">
        <v>30.14</v>
      </c>
      <c r="O182" s="33">
        <v>5.32</v>
      </c>
      <c r="P182" s="83"/>
      <c r="Q182" s="86">
        <v>8.9600000000000009</v>
      </c>
      <c r="R182" s="83"/>
      <c r="S182" s="86">
        <v>0.46</v>
      </c>
      <c r="AI182" s="81"/>
      <c r="AJ182" s="2" t="s">
        <v>188</v>
      </c>
    </row>
    <row r="183" spans="1:36" customFormat="1" ht="15" x14ac:dyDescent="0.25">
      <c r="A183" s="94" t="s">
        <v>216</v>
      </c>
      <c r="B183" s="94"/>
      <c r="C183" s="94"/>
      <c r="D183" s="94"/>
      <c r="E183" s="94"/>
      <c r="F183" s="94"/>
      <c r="G183" s="94"/>
      <c r="H183" s="94"/>
      <c r="I183" s="94"/>
      <c r="J183" s="94"/>
      <c r="K183" s="94"/>
      <c r="L183" s="33">
        <v>88.21</v>
      </c>
      <c r="M183" s="61"/>
      <c r="N183" s="61"/>
      <c r="O183" s="61"/>
      <c r="P183" s="83"/>
      <c r="Q183" s="83"/>
      <c r="R183" s="83"/>
      <c r="S183" s="83"/>
      <c r="AI183" s="81"/>
      <c r="AJ183" s="2" t="s">
        <v>216</v>
      </c>
    </row>
    <row r="184" spans="1:36" customFormat="1" ht="15" x14ac:dyDescent="0.25">
      <c r="A184" s="94" t="s">
        <v>217</v>
      </c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33">
        <v>50.53</v>
      </c>
      <c r="M184" s="61"/>
      <c r="N184" s="61"/>
      <c r="O184" s="61"/>
      <c r="P184" s="83"/>
      <c r="Q184" s="83"/>
      <c r="R184" s="83"/>
      <c r="S184" s="83"/>
      <c r="AI184" s="81"/>
      <c r="AJ184" s="2" t="s">
        <v>217</v>
      </c>
    </row>
    <row r="185" spans="1:36" customFormat="1" ht="15" x14ac:dyDescent="0.25">
      <c r="A185" s="94" t="s">
        <v>191</v>
      </c>
      <c r="B185" s="94"/>
      <c r="C185" s="94"/>
      <c r="D185" s="94"/>
      <c r="E185" s="94"/>
      <c r="F185" s="94"/>
      <c r="G185" s="94"/>
      <c r="H185" s="94"/>
      <c r="I185" s="94"/>
      <c r="J185" s="94"/>
      <c r="K185" s="94"/>
      <c r="L185" s="33">
        <v>249.2</v>
      </c>
      <c r="M185" s="61"/>
      <c r="N185" s="61"/>
      <c r="O185" s="61"/>
      <c r="P185" s="83"/>
      <c r="Q185" s="86">
        <v>8.9600000000000009</v>
      </c>
      <c r="R185" s="83"/>
      <c r="S185" s="86">
        <v>0.46</v>
      </c>
      <c r="AI185" s="81"/>
      <c r="AJ185" s="2" t="s">
        <v>191</v>
      </c>
    </row>
    <row r="186" spans="1:36" customFormat="1" ht="15" x14ac:dyDescent="0.25">
      <c r="A186" s="94" t="s">
        <v>218</v>
      </c>
      <c r="B186" s="94"/>
      <c r="C186" s="94"/>
      <c r="D186" s="94"/>
      <c r="E186" s="94"/>
      <c r="F186" s="94"/>
      <c r="G186" s="94"/>
      <c r="H186" s="94"/>
      <c r="I186" s="94"/>
      <c r="J186" s="94"/>
      <c r="K186" s="94"/>
      <c r="L186" s="61"/>
      <c r="M186" s="61"/>
      <c r="N186" s="61"/>
      <c r="O186" s="61"/>
      <c r="P186" s="83"/>
      <c r="Q186" s="83"/>
      <c r="R186" s="83"/>
      <c r="S186" s="83"/>
      <c r="AI186" s="81"/>
      <c r="AJ186" s="2" t="s">
        <v>218</v>
      </c>
    </row>
    <row r="187" spans="1:36" customFormat="1" ht="15" x14ac:dyDescent="0.25">
      <c r="A187" s="94" t="s">
        <v>219</v>
      </c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33">
        <v>0.87</v>
      </c>
      <c r="M187" s="61"/>
      <c r="N187" s="33">
        <v>0.87</v>
      </c>
      <c r="O187" s="61"/>
      <c r="P187" s="83"/>
      <c r="Q187" s="83"/>
      <c r="R187" s="83"/>
      <c r="S187" s="83"/>
      <c r="AI187" s="81"/>
      <c r="AJ187" s="2" t="s">
        <v>219</v>
      </c>
    </row>
    <row r="188" spans="1:36" customFormat="1" ht="15" x14ac:dyDescent="0.25">
      <c r="A188" s="94" t="s">
        <v>220</v>
      </c>
      <c r="B188" s="94"/>
      <c r="C188" s="94"/>
      <c r="D188" s="94"/>
      <c r="E188" s="94"/>
      <c r="F188" s="94"/>
      <c r="G188" s="94"/>
      <c r="H188" s="94"/>
      <c r="I188" s="94"/>
      <c r="J188" s="94"/>
      <c r="K188" s="94"/>
      <c r="L188" s="32">
        <v>5547.76</v>
      </c>
      <c r="M188" s="61"/>
      <c r="N188" s="61"/>
      <c r="O188" s="61"/>
      <c r="P188" s="83"/>
      <c r="Q188" s="86">
        <v>63.62</v>
      </c>
      <c r="R188" s="83"/>
      <c r="S188" s="86">
        <v>0.54</v>
      </c>
      <c r="AI188" s="81"/>
      <c r="AJ188" s="2" t="s">
        <v>220</v>
      </c>
    </row>
    <row r="189" spans="1:36" customFormat="1" ht="15" x14ac:dyDescent="0.25">
      <c r="A189" s="94" t="s">
        <v>221</v>
      </c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61"/>
      <c r="M189" s="61"/>
      <c r="N189" s="61"/>
      <c r="O189" s="61"/>
      <c r="P189" s="83"/>
      <c r="Q189" s="83"/>
      <c r="R189" s="83"/>
      <c r="S189" s="83"/>
      <c r="AI189" s="81"/>
      <c r="AJ189" s="2" t="s">
        <v>221</v>
      </c>
    </row>
    <row r="190" spans="1:36" customFormat="1" ht="15" x14ac:dyDescent="0.25">
      <c r="A190" s="94" t="s">
        <v>222</v>
      </c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32">
        <v>4155.08</v>
      </c>
      <c r="M190" s="61"/>
      <c r="N190" s="61"/>
      <c r="O190" s="61"/>
      <c r="P190" s="83"/>
      <c r="Q190" s="83"/>
      <c r="R190" s="83"/>
      <c r="S190" s="83"/>
      <c r="AI190" s="81"/>
      <c r="AJ190" s="2" t="s">
        <v>222</v>
      </c>
    </row>
    <row r="191" spans="1:36" customFormat="1" ht="15" x14ac:dyDescent="0.25">
      <c r="A191" s="94" t="s">
        <v>223</v>
      </c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33">
        <v>40.5</v>
      </c>
      <c r="M191" s="61"/>
      <c r="N191" s="61"/>
      <c r="O191" s="61"/>
      <c r="P191" s="83"/>
      <c r="Q191" s="83"/>
      <c r="R191" s="83"/>
      <c r="S191" s="83"/>
      <c r="AI191" s="81"/>
      <c r="AJ191" s="2" t="s">
        <v>223</v>
      </c>
    </row>
    <row r="192" spans="1:36" customFormat="1" ht="15" x14ac:dyDescent="0.25">
      <c r="A192" s="94" t="s">
        <v>224</v>
      </c>
      <c r="B192" s="94"/>
      <c r="C192" s="94"/>
      <c r="D192" s="94"/>
      <c r="E192" s="94"/>
      <c r="F192" s="94"/>
      <c r="G192" s="94"/>
      <c r="H192" s="94"/>
      <c r="I192" s="94"/>
      <c r="J192" s="94"/>
      <c r="K192" s="94"/>
      <c r="L192" s="33">
        <v>549.28</v>
      </c>
      <c r="M192" s="61"/>
      <c r="N192" s="61"/>
      <c r="O192" s="61"/>
      <c r="P192" s="83"/>
      <c r="Q192" s="83"/>
      <c r="R192" s="83"/>
      <c r="S192" s="83"/>
      <c r="AI192" s="81"/>
      <c r="AJ192" s="2" t="s">
        <v>224</v>
      </c>
    </row>
    <row r="193" spans="1:37" customFormat="1" ht="15" x14ac:dyDescent="0.25">
      <c r="A193" s="94" t="s">
        <v>225</v>
      </c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33">
        <v>535.77</v>
      </c>
      <c r="M193" s="61"/>
      <c r="N193" s="61"/>
      <c r="O193" s="61"/>
      <c r="P193" s="83"/>
      <c r="Q193" s="83"/>
      <c r="R193" s="83"/>
      <c r="S193" s="83"/>
      <c r="AI193" s="81"/>
      <c r="AJ193" s="2" t="s">
        <v>225</v>
      </c>
    </row>
    <row r="194" spans="1:37" customFormat="1" ht="15" x14ac:dyDescent="0.25">
      <c r="A194" s="94" t="s">
        <v>226</v>
      </c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33">
        <v>273.42</v>
      </c>
      <c r="M194" s="61"/>
      <c r="N194" s="61"/>
      <c r="O194" s="61"/>
      <c r="P194" s="83"/>
      <c r="Q194" s="83"/>
      <c r="R194" s="83"/>
      <c r="S194" s="83"/>
      <c r="AI194" s="81"/>
      <c r="AJ194" s="2" t="s">
        <v>226</v>
      </c>
    </row>
    <row r="195" spans="1:37" customFormat="1" ht="15" x14ac:dyDescent="0.25">
      <c r="A195" s="92" t="s">
        <v>227</v>
      </c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77">
        <v>5547.76</v>
      </c>
      <c r="M195" s="82"/>
      <c r="N195" s="82"/>
      <c r="O195" s="82"/>
      <c r="P195" s="83"/>
      <c r="Q195" s="80">
        <v>63.62</v>
      </c>
      <c r="R195" s="83"/>
      <c r="S195" s="80">
        <v>0.54</v>
      </c>
      <c r="AI195" s="81"/>
      <c r="AK195" s="81" t="s">
        <v>227</v>
      </c>
    </row>
    <row r="196" spans="1:37" customFormat="1" ht="15" x14ac:dyDescent="0.25"/>
    <row r="197" spans="1:37" s="10" customFormat="1" ht="12.75" customHeight="1" x14ac:dyDescent="0.2">
      <c r="A197" s="93" t="s">
        <v>228</v>
      </c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6"/>
      <c r="S197" s="6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</row>
    <row r="198" spans="1:37" s="10" customFormat="1" ht="12.75" customHeight="1" x14ac:dyDescent="0.2">
      <c r="A198" s="93" t="s">
        <v>229</v>
      </c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6"/>
      <c r="S198" s="6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</row>
    <row r="199" spans="1:37" s="10" customFormat="1" ht="13.5" customHeight="1" x14ac:dyDescent="0.2">
      <c r="A199" s="7"/>
      <c r="B199" s="7"/>
      <c r="C199" s="7"/>
      <c r="D199" s="7"/>
      <c r="E199" s="7"/>
      <c r="F199" s="7"/>
      <c r="G199" s="7"/>
      <c r="H199" s="88"/>
      <c r="I199" s="89"/>
      <c r="J199" s="89"/>
      <c r="K199" s="89"/>
      <c r="L199" s="7"/>
      <c r="M199" s="7"/>
      <c r="N199" s="7"/>
      <c r="O199" s="7"/>
      <c r="P199" s="7"/>
      <c r="Q199" s="7"/>
      <c r="R199" s="7"/>
      <c r="S199" s="7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</row>
    <row r="200" spans="1:37" customFormat="1" ht="15" x14ac:dyDescent="0.25">
      <c r="A200" s="6"/>
      <c r="B200" s="6"/>
      <c r="C200" s="6"/>
      <c r="D200" s="6"/>
      <c r="E200" s="6"/>
      <c r="F200" s="6"/>
      <c r="G200" s="6"/>
      <c r="H200" s="7"/>
      <c r="I200" s="91"/>
      <c r="J200" s="91"/>
      <c r="K200" s="91"/>
      <c r="L200" s="6"/>
      <c r="M200" s="6"/>
      <c r="N200" s="6"/>
      <c r="O200" s="6"/>
      <c r="P200" s="6"/>
      <c r="Q200" s="6"/>
      <c r="R200" s="6"/>
      <c r="S200" s="6"/>
    </row>
    <row r="201" spans="1:37" customFormat="1" ht="15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</sheetData>
  <mergeCells count="180">
    <mergeCell ref="A2:S2"/>
    <mergeCell ref="A3:S3"/>
    <mergeCell ref="A5:S5"/>
    <mergeCell ref="A6:S6"/>
    <mergeCell ref="A7:S7"/>
    <mergeCell ref="A8:S8"/>
    <mergeCell ref="C9:G9"/>
    <mergeCell ref="F14:S14"/>
    <mergeCell ref="A17:A19"/>
    <mergeCell ref="B17:B19"/>
    <mergeCell ref="C17:E19"/>
    <mergeCell ref="F17:F19"/>
    <mergeCell ref="G17:G19"/>
    <mergeCell ref="H17:K17"/>
    <mergeCell ref="L17:O17"/>
    <mergeCell ref="P17:P19"/>
    <mergeCell ref="Q17:Q19"/>
    <mergeCell ref="R17:R19"/>
    <mergeCell ref="S17:S19"/>
    <mergeCell ref="H18:H19"/>
    <mergeCell ref="I18:K18"/>
    <mergeCell ref="C23:E23"/>
    <mergeCell ref="C24:S24"/>
    <mergeCell ref="C25:S25"/>
    <mergeCell ref="C26:S26"/>
    <mergeCell ref="B27:E27"/>
    <mergeCell ref="L18:L19"/>
    <mergeCell ref="M18:O18"/>
    <mergeCell ref="C20:E20"/>
    <mergeCell ref="A21:S21"/>
    <mergeCell ref="A22:S22"/>
    <mergeCell ref="C37:E37"/>
    <mergeCell ref="B38:E38"/>
    <mergeCell ref="C41:E41"/>
    <mergeCell ref="B42:E42"/>
    <mergeCell ref="C45:E45"/>
    <mergeCell ref="C30:E30"/>
    <mergeCell ref="C31:E31"/>
    <mergeCell ref="C32:S32"/>
    <mergeCell ref="B33:E33"/>
    <mergeCell ref="C36:E36"/>
    <mergeCell ref="C53:S53"/>
    <mergeCell ref="B54:E54"/>
    <mergeCell ref="C55:E55"/>
    <mergeCell ref="C56:S56"/>
    <mergeCell ref="B57:E57"/>
    <mergeCell ref="C46:S46"/>
    <mergeCell ref="C47:S47"/>
    <mergeCell ref="B48:E48"/>
    <mergeCell ref="C51:E51"/>
    <mergeCell ref="C52:E52"/>
    <mergeCell ref="C65:E65"/>
    <mergeCell ref="C66:E66"/>
    <mergeCell ref="C67:S67"/>
    <mergeCell ref="B68:E68"/>
    <mergeCell ref="C71:E71"/>
    <mergeCell ref="C58:E58"/>
    <mergeCell ref="C59:S59"/>
    <mergeCell ref="C60:S60"/>
    <mergeCell ref="B61:E61"/>
    <mergeCell ref="C64:E64"/>
    <mergeCell ref="B77:E77"/>
    <mergeCell ref="C80:E80"/>
    <mergeCell ref="C81:E81"/>
    <mergeCell ref="B82:E82"/>
    <mergeCell ref="C83:E83"/>
    <mergeCell ref="C72:S72"/>
    <mergeCell ref="B73:E73"/>
    <mergeCell ref="C74:E74"/>
    <mergeCell ref="C75:S75"/>
    <mergeCell ref="C76:S76"/>
    <mergeCell ref="C91:E91"/>
    <mergeCell ref="C92:S92"/>
    <mergeCell ref="C93:S93"/>
    <mergeCell ref="B94:E94"/>
    <mergeCell ref="C97:E97"/>
    <mergeCell ref="C84:S84"/>
    <mergeCell ref="B85:E85"/>
    <mergeCell ref="C88:E88"/>
    <mergeCell ref="C89:E89"/>
    <mergeCell ref="C90:E90"/>
    <mergeCell ref="C105:S105"/>
    <mergeCell ref="C106:S106"/>
    <mergeCell ref="B107:E107"/>
    <mergeCell ref="A108:K108"/>
    <mergeCell ref="A109:K109"/>
    <mergeCell ref="C98:E98"/>
    <mergeCell ref="C99:E99"/>
    <mergeCell ref="C100:S100"/>
    <mergeCell ref="B101:E101"/>
    <mergeCell ref="C104:E104"/>
    <mergeCell ref="B115:E115"/>
    <mergeCell ref="A116:K116"/>
    <mergeCell ref="A117:K117"/>
    <mergeCell ref="A118:K118"/>
    <mergeCell ref="A119:K119"/>
    <mergeCell ref="A110:K110"/>
    <mergeCell ref="A111:K111"/>
    <mergeCell ref="A112:K112"/>
    <mergeCell ref="A113:S113"/>
    <mergeCell ref="C114:E114"/>
    <mergeCell ref="A125:K125"/>
    <mergeCell ref="A126:K126"/>
    <mergeCell ref="A127:K127"/>
    <mergeCell ref="A128:K128"/>
    <mergeCell ref="A129:K129"/>
    <mergeCell ref="A120:K120"/>
    <mergeCell ref="A121:K121"/>
    <mergeCell ref="A122:K122"/>
    <mergeCell ref="A123:K123"/>
    <mergeCell ref="A124:K124"/>
    <mergeCell ref="A135:K135"/>
    <mergeCell ref="A136:K136"/>
    <mergeCell ref="A137:K137"/>
    <mergeCell ref="A138:K138"/>
    <mergeCell ref="A139:K139"/>
    <mergeCell ref="A130:K130"/>
    <mergeCell ref="A131:K131"/>
    <mergeCell ref="A132:K132"/>
    <mergeCell ref="A133:K133"/>
    <mergeCell ref="A134:K134"/>
    <mergeCell ref="A145:K145"/>
    <mergeCell ref="A146:K146"/>
    <mergeCell ref="A147:K147"/>
    <mergeCell ref="A148:K148"/>
    <mergeCell ref="A149:K149"/>
    <mergeCell ref="A140:K140"/>
    <mergeCell ref="A141:K141"/>
    <mergeCell ref="A142:K142"/>
    <mergeCell ref="A143:K143"/>
    <mergeCell ref="A144:K144"/>
    <mergeCell ref="A155:K155"/>
    <mergeCell ref="A156:K156"/>
    <mergeCell ref="A157:K157"/>
    <mergeCell ref="A158:K158"/>
    <mergeCell ref="A159:K159"/>
    <mergeCell ref="A150:K150"/>
    <mergeCell ref="A151:K151"/>
    <mergeCell ref="A152:K152"/>
    <mergeCell ref="A153:K153"/>
    <mergeCell ref="A154:K154"/>
    <mergeCell ref="A165:K165"/>
    <mergeCell ref="A166:K166"/>
    <mergeCell ref="A167:K167"/>
    <mergeCell ref="A168:K168"/>
    <mergeCell ref="A169:K169"/>
    <mergeCell ref="A160:K160"/>
    <mergeCell ref="A161:K161"/>
    <mergeCell ref="A162:K162"/>
    <mergeCell ref="A163:K163"/>
    <mergeCell ref="A164:K164"/>
    <mergeCell ref="A175:K175"/>
    <mergeCell ref="A176:K176"/>
    <mergeCell ref="A177:K177"/>
    <mergeCell ref="A178:K178"/>
    <mergeCell ref="A179:K179"/>
    <mergeCell ref="A170:K170"/>
    <mergeCell ref="A171:K171"/>
    <mergeCell ref="A172:K172"/>
    <mergeCell ref="A173:K173"/>
    <mergeCell ref="A174:K174"/>
    <mergeCell ref="A185:K185"/>
    <mergeCell ref="A186:K186"/>
    <mergeCell ref="A187:K187"/>
    <mergeCell ref="A188:K188"/>
    <mergeCell ref="A189:K189"/>
    <mergeCell ref="A180:K180"/>
    <mergeCell ref="A181:K181"/>
    <mergeCell ref="A182:K182"/>
    <mergeCell ref="A183:K183"/>
    <mergeCell ref="A184:K184"/>
    <mergeCell ref="I200:K200"/>
    <mergeCell ref="A195:K195"/>
    <mergeCell ref="A197:Q197"/>
    <mergeCell ref="A198:Q198"/>
    <mergeCell ref="A190:K190"/>
    <mergeCell ref="A191:K191"/>
    <mergeCell ref="A192:K192"/>
    <mergeCell ref="A193:K193"/>
    <mergeCell ref="A194:K194"/>
  </mergeCells>
  <printOptions horizontalCentered="1"/>
  <pageMargins left="0.39370077848434498" right="0.39370077848434498" top="0.78740155696868896" bottom="0.74803149700164795" header="0.118110239505768" footer="0.118110239505768"/>
  <pageSetup paperSize="9" scale="70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workbookViewId="0">
      <selection activeCell="H2" sqref="H2"/>
    </sheetView>
  </sheetViews>
  <sheetFormatPr defaultColWidth="9.140625" defaultRowHeight="10.5" customHeight="1" x14ac:dyDescent="0.2"/>
  <cols>
    <col min="1" max="1" width="6.140625" style="1" customWidth="1"/>
    <col min="2" max="2" width="20.85546875" style="1" customWidth="1"/>
    <col min="3" max="3" width="49.42578125" style="1" customWidth="1"/>
    <col min="4" max="4" width="11" style="1" customWidth="1"/>
    <col min="5" max="5" width="13.5703125" style="1" customWidth="1"/>
    <col min="6" max="6" width="9" style="1" customWidth="1"/>
    <col min="7" max="7" width="0" style="1" hidden="1" customWidth="1"/>
    <col min="8" max="16" width="9.140625" style="1"/>
    <col min="17" max="19" width="74" style="2" hidden="1" customWidth="1"/>
    <col min="20" max="21" width="101" style="2" hidden="1" customWidth="1"/>
    <col min="22" max="16384" width="9.140625" style="1"/>
  </cols>
  <sheetData>
    <row r="1" spans="1:21" customFormat="1" ht="15.75" x14ac:dyDescent="0.25">
      <c r="C1" s="134" t="s">
        <v>279</v>
      </c>
    </row>
    <row r="2" spans="1:21" customFormat="1" ht="10.5" customHeight="1" x14ac:dyDescent="0.25">
      <c r="C2" s="133"/>
    </row>
    <row r="3" spans="1:21" customFormat="1" ht="18" x14ac:dyDescent="0.25">
      <c r="A3" s="133"/>
      <c r="B3" s="132" t="s">
        <v>278</v>
      </c>
      <c r="C3" s="131" t="s">
        <v>0</v>
      </c>
      <c r="D3" s="131"/>
      <c r="E3" s="131"/>
      <c r="Q3" s="130" t="s">
        <v>0</v>
      </c>
    </row>
    <row r="4" spans="1:21" customFormat="1" ht="15" x14ac:dyDescent="0.25">
      <c r="B4" s="132" t="s">
        <v>277</v>
      </c>
      <c r="C4" s="131"/>
      <c r="D4" s="131"/>
      <c r="E4" s="131"/>
      <c r="R4" s="130" t="s">
        <v>14</v>
      </c>
    </row>
    <row r="5" spans="1:21" customFormat="1" ht="15" x14ac:dyDescent="0.25">
      <c r="B5" s="132" t="s">
        <v>276</v>
      </c>
      <c r="C5" s="131" t="s">
        <v>230</v>
      </c>
      <c r="D5" s="131"/>
      <c r="E5" s="131"/>
      <c r="S5" s="130" t="s">
        <v>230</v>
      </c>
    </row>
    <row r="6" spans="1:21" customFormat="1" ht="19.5" customHeight="1" x14ac:dyDescent="0.25">
      <c r="A6" s="23"/>
    </row>
    <row r="7" spans="1:21" customFormat="1" ht="36" customHeight="1" x14ac:dyDescent="0.25">
      <c r="A7" s="129" t="s">
        <v>15</v>
      </c>
      <c r="B7" s="129" t="s">
        <v>275</v>
      </c>
      <c r="C7" s="129" t="s">
        <v>274</v>
      </c>
      <c r="D7" s="129" t="s">
        <v>273</v>
      </c>
      <c r="E7" s="129" t="s">
        <v>272</v>
      </c>
    </row>
    <row r="8" spans="1:21" customFormat="1" ht="15" x14ac:dyDescent="0.25">
      <c r="A8" s="128">
        <v>1</v>
      </c>
      <c r="B8" s="128">
        <v>2</v>
      </c>
      <c r="C8" s="128">
        <v>3</v>
      </c>
      <c r="D8" s="128">
        <v>4</v>
      </c>
      <c r="E8" s="128">
        <v>5</v>
      </c>
    </row>
    <row r="9" spans="1:21" customFormat="1" ht="15" x14ac:dyDescent="0.25">
      <c r="A9" s="126" t="s">
        <v>271</v>
      </c>
      <c r="B9" s="125"/>
      <c r="C9" s="125"/>
      <c r="D9" s="125"/>
      <c r="E9" s="124"/>
      <c r="T9" s="118" t="s">
        <v>271</v>
      </c>
    </row>
    <row r="10" spans="1:21" customFormat="1" ht="15" x14ac:dyDescent="0.25">
      <c r="A10" s="126" t="s">
        <v>270</v>
      </c>
      <c r="B10" s="125"/>
      <c r="C10" s="125"/>
      <c r="D10" s="125"/>
      <c r="E10" s="124"/>
      <c r="T10" s="118"/>
      <c r="U10" s="118" t="s">
        <v>270</v>
      </c>
    </row>
    <row r="11" spans="1:21" customFormat="1" ht="15" x14ac:dyDescent="0.25">
      <c r="A11" s="121">
        <f>IF(G11&lt;&gt;"",COUNTA(G$1:G11),"")</f>
        <v>1</v>
      </c>
      <c r="B11" s="90" t="s">
        <v>269</v>
      </c>
      <c r="C11" s="120" t="s">
        <v>268</v>
      </c>
      <c r="D11" s="119" t="s">
        <v>258</v>
      </c>
      <c r="E11" s="31">
        <v>10.97</v>
      </c>
      <c r="G11" s="1" t="s">
        <v>236</v>
      </c>
      <c r="T11" s="118"/>
      <c r="U11" s="118"/>
    </row>
    <row r="12" spans="1:21" customFormat="1" ht="15" x14ac:dyDescent="0.25">
      <c r="A12" s="121">
        <f>IF(G12&lt;&gt;"",COUNTA(G$1:G12),"")</f>
        <v>2</v>
      </c>
      <c r="B12" s="90" t="s">
        <v>267</v>
      </c>
      <c r="C12" s="120" t="s">
        <v>266</v>
      </c>
      <c r="D12" s="119" t="s">
        <v>258</v>
      </c>
      <c r="E12" s="31">
        <v>14.58</v>
      </c>
      <c r="G12" s="1" t="s">
        <v>236</v>
      </c>
      <c r="T12" s="118"/>
      <c r="U12" s="118"/>
    </row>
    <row r="13" spans="1:21" customFormat="1" ht="15" x14ac:dyDescent="0.25">
      <c r="A13" s="121">
        <f>IF(G13&lt;&gt;"",COUNTA(G$1:G13),"")</f>
        <v>3</v>
      </c>
      <c r="B13" s="90" t="s">
        <v>265</v>
      </c>
      <c r="C13" s="120" t="s">
        <v>264</v>
      </c>
      <c r="D13" s="119" t="s">
        <v>258</v>
      </c>
      <c r="E13" s="31">
        <v>15.54</v>
      </c>
      <c r="G13" s="1" t="s">
        <v>236</v>
      </c>
      <c r="T13" s="118"/>
      <c r="U13" s="118"/>
    </row>
    <row r="14" spans="1:21" customFormat="1" ht="15" x14ac:dyDescent="0.25">
      <c r="A14" s="121">
        <f>IF(G14&lt;&gt;"",COUNTA(G$1:G14),"")</f>
        <v>4</v>
      </c>
      <c r="B14" s="90" t="s">
        <v>263</v>
      </c>
      <c r="C14" s="120" t="s">
        <v>262</v>
      </c>
      <c r="D14" s="119" t="s">
        <v>258</v>
      </c>
      <c r="E14" s="31">
        <v>13.54</v>
      </c>
      <c r="G14" s="1" t="s">
        <v>236</v>
      </c>
      <c r="T14" s="118"/>
      <c r="U14" s="118"/>
    </row>
    <row r="15" spans="1:21" customFormat="1" ht="15" x14ac:dyDescent="0.25">
      <c r="A15" s="121">
        <f>IF(G15&lt;&gt;"",COUNTA(G$1:G15),"")</f>
        <v>5</v>
      </c>
      <c r="B15" s="90" t="s">
        <v>261</v>
      </c>
      <c r="C15" s="120" t="s">
        <v>260</v>
      </c>
      <c r="D15" s="119" t="s">
        <v>258</v>
      </c>
      <c r="E15" s="31">
        <v>0.69</v>
      </c>
      <c r="G15" s="1" t="s">
        <v>236</v>
      </c>
      <c r="T15" s="118"/>
      <c r="U15" s="118"/>
    </row>
    <row r="16" spans="1:21" customFormat="1" ht="15" x14ac:dyDescent="0.25">
      <c r="A16" s="121">
        <f>IF(G16&lt;&gt;"",COUNTA(G$1:G16),"")</f>
        <v>6</v>
      </c>
      <c r="B16" s="127">
        <v>2</v>
      </c>
      <c r="C16" s="120" t="s">
        <v>259</v>
      </c>
      <c r="D16" s="119" t="s">
        <v>258</v>
      </c>
      <c r="E16" s="31">
        <v>0.47</v>
      </c>
      <c r="G16" s="1" t="s">
        <v>236</v>
      </c>
      <c r="T16" s="118"/>
      <c r="U16" s="118"/>
    </row>
    <row r="17" spans="1:21" customFormat="1" ht="15" x14ac:dyDescent="0.25">
      <c r="A17" s="126" t="s">
        <v>257</v>
      </c>
      <c r="B17" s="125"/>
      <c r="C17" s="125"/>
      <c r="D17" s="125"/>
      <c r="E17" s="124"/>
      <c r="T17" s="118"/>
      <c r="U17" s="118" t="s">
        <v>257</v>
      </c>
    </row>
    <row r="18" spans="1:21" customFormat="1" ht="15" x14ac:dyDescent="0.25">
      <c r="A18" s="121">
        <f>IF(G18&lt;&gt;"",COUNTA(G$1:G18),"")</f>
        <v>7</v>
      </c>
      <c r="B18" s="90" t="s">
        <v>256</v>
      </c>
      <c r="C18" s="120" t="s">
        <v>255</v>
      </c>
      <c r="D18" s="119" t="s">
        <v>250</v>
      </c>
      <c r="E18" s="31">
        <v>0.01</v>
      </c>
      <c r="G18" s="1" t="s">
        <v>236</v>
      </c>
      <c r="T18" s="118"/>
      <c r="U18" s="118"/>
    </row>
    <row r="19" spans="1:21" customFormat="1" ht="15" x14ac:dyDescent="0.25">
      <c r="A19" s="121">
        <f>IF(G19&lt;&gt;"",COUNTA(G$1:G19),"")</f>
        <v>8</v>
      </c>
      <c r="B19" s="90" t="s">
        <v>254</v>
      </c>
      <c r="C19" s="120" t="s">
        <v>253</v>
      </c>
      <c r="D19" s="119" t="s">
        <v>250</v>
      </c>
      <c r="E19" s="31">
        <v>0.47</v>
      </c>
      <c r="G19" s="1" t="s">
        <v>236</v>
      </c>
      <c r="T19" s="118"/>
      <c r="U19" s="118"/>
    </row>
    <row r="20" spans="1:21" customFormat="1" ht="15" x14ac:dyDescent="0.25">
      <c r="A20" s="121">
        <f>IF(G20&lt;&gt;"",COUNTA(G$1:G20),"")</f>
        <v>9</v>
      </c>
      <c r="B20" s="90" t="s">
        <v>252</v>
      </c>
      <c r="C20" s="120" t="s">
        <v>251</v>
      </c>
      <c r="D20" s="119" t="s">
        <v>250</v>
      </c>
      <c r="E20" s="31">
        <v>1.05</v>
      </c>
      <c r="G20" s="1" t="s">
        <v>236</v>
      </c>
      <c r="T20" s="118"/>
      <c r="U20" s="118"/>
    </row>
    <row r="21" spans="1:21" customFormat="1" ht="15" x14ac:dyDescent="0.25">
      <c r="A21" s="126" t="s">
        <v>249</v>
      </c>
      <c r="B21" s="125"/>
      <c r="C21" s="125"/>
      <c r="D21" s="125"/>
      <c r="E21" s="124"/>
      <c r="T21" s="118"/>
      <c r="U21" s="118" t="s">
        <v>249</v>
      </c>
    </row>
    <row r="22" spans="1:21" customFormat="1" ht="15" x14ac:dyDescent="0.25">
      <c r="A22" s="121">
        <f>IF(G22&lt;&gt;"",COUNTA(G$1:G22),"")</f>
        <v>10</v>
      </c>
      <c r="B22" s="90" t="s">
        <v>99</v>
      </c>
      <c r="C22" s="120" t="s">
        <v>100</v>
      </c>
      <c r="D22" s="119" t="s">
        <v>101</v>
      </c>
      <c r="E22" s="122">
        <v>1.89E-2</v>
      </c>
      <c r="G22" s="1" t="s">
        <v>236</v>
      </c>
      <c r="T22" s="118"/>
      <c r="U22" s="118"/>
    </row>
    <row r="23" spans="1:21" customFormat="1" ht="15" x14ac:dyDescent="0.25">
      <c r="A23" s="121">
        <f>IF(G23&lt;&gt;"",COUNTA(G$1:G23),"")</f>
        <v>11</v>
      </c>
      <c r="B23" s="90" t="s">
        <v>248</v>
      </c>
      <c r="C23" s="120" t="s">
        <v>247</v>
      </c>
      <c r="D23" s="119" t="s">
        <v>101</v>
      </c>
      <c r="E23" s="123">
        <v>1.7711999999999999E-3</v>
      </c>
      <c r="G23" s="1" t="s">
        <v>236</v>
      </c>
      <c r="T23" s="118"/>
      <c r="U23" s="118"/>
    </row>
    <row r="24" spans="1:21" customFormat="1" ht="15" x14ac:dyDescent="0.25">
      <c r="A24" s="121">
        <f>IF(G24&lt;&gt;"",COUNTA(G$1:G24),"")</f>
        <v>12</v>
      </c>
      <c r="B24" s="90" t="s">
        <v>246</v>
      </c>
      <c r="C24" s="120" t="s">
        <v>245</v>
      </c>
      <c r="D24" s="119" t="s">
        <v>105</v>
      </c>
      <c r="E24" s="122">
        <v>1.0500000000000001E-2</v>
      </c>
      <c r="G24" s="1" t="s">
        <v>236</v>
      </c>
      <c r="T24" s="118"/>
      <c r="U24" s="118"/>
    </row>
    <row r="25" spans="1:21" customFormat="1" ht="15" x14ac:dyDescent="0.25">
      <c r="A25" s="121">
        <f>IF(G25&lt;&gt;"",COUNTA(G$1:G25),"")</f>
        <v>13</v>
      </c>
      <c r="B25" s="90" t="s">
        <v>244</v>
      </c>
      <c r="C25" s="120" t="s">
        <v>243</v>
      </c>
      <c r="D25" s="119" t="s">
        <v>46</v>
      </c>
      <c r="E25" s="74">
        <v>2.6249999999999999E-2</v>
      </c>
      <c r="G25" s="1" t="s">
        <v>236</v>
      </c>
      <c r="T25" s="118"/>
      <c r="U25" s="118"/>
    </row>
    <row r="26" spans="1:21" customFormat="1" ht="15" x14ac:dyDescent="0.25">
      <c r="A26" s="121">
        <f>IF(G26&lt;&gt;"",COUNTA(G$1:G26),"")</f>
        <v>14</v>
      </c>
      <c r="B26" s="90" t="s">
        <v>242</v>
      </c>
      <c r="C26" s="120" t="s">
        <v>241</v>
      </c>
      <c r="D26" s="119" t="s">
        <v>63</v>
      </c>
      <c r="E26" s="122">
        <v>1.2177</v>
      </c>
      <c r="G26" s="1" t="s">
        <v>236</v>
      </c>
      <c r="T26" s="118"/>
      <c r="U26" s="118"/>
    </row>
    <row r="27" spans="1:21" customFormat="1" ht="101.25" x14ac:dyDescent="0.25">
      <c r="A27" s="121">
        <f>IF(G27&lt;&gt;"",COUNTA(G$1:G27),"")</f>
        <v>15</v>
      </c>
      <c r="B27" s="90" t="s">
        <v>150</v>
      </c>
      <c r="C27" s="120" t="s">
        <v>151</v>
      </c>
      <c r="D27" s="119" t="s">
        <v>105</v>
      </c>
      <c r="E27" s="76">
        <v>1050</v>
      </c>
      <c r="G27" s="1" t="s">
        <v>236</v>
      </c>
      <c r="T27" s="118"/>
      <c r="U27" s="118"/>
    </row>
    <row r="28" spans="1:21" customFormat="1" ht="45" x14ac:dyDescent="0.25">
      <c r="A28" s="121">
        <f>IF(G28&lt;&gt;"",COUNTA(G$1:G28),"")</f>
        <v>16</v>
      </c>
      <c r="B28" s="90" t="s">
        <v>240</v>
      </c>
      <c r="C28" s="120" t="s">
        <v>115</v>
      </c>
      <c r="D28" s="119" t="s">
        <v>105</v>
      </c>
      <c r="E28" s="31">
        <v>26.25</v>
      </c>
      <c r="G28" s="1" t="s">
        <v>236</v>
      </c>
      <c r="T28" s="118"/>
      <c r="U28" s="118"/>
    </row>
    <row r="29" spans="1:21" customFormat="1" ht="15" x14ac:dyDescent="0.25">
      <c r="A29" s="121">
        <f>IF(G29&lt;&gt;"",COUNTA(G$1:G29),"")</f>
        <v>17</v>
      </c>
      <c r="B29" s="90" t="s">
        <v>239</v>
      </c>
      <c r="C29" s="120" t="s">
        <v>89</v>
      </c>
      <c r="D29" s="119" t="s">
        <v>46</v>
      </c>
      <c r="E29" s="60">
        <v>1E-3</v>
      </c>
      <c r="G29" s="1" t="s">
        <v>236</v>
      </c>
      <c r="T29" s="118"/>
      <c r="U29" s="118"/>
    </row>
    <row r="30" spans="1:21" customFormat="1" ht="22.5" x14ac:dyDescent="0.25">
      <c r="A30" s="121">
        <f>IF(G30&lt;&gt;"",COUNTA(G$1:G30),"")</f>
        <v>18</v>
      </c>
      <c r="B30" s="90" t="s">
        <v>238</v>
      </c>
      <c r="C30" s="120" t="s">
        <v>84</v>
      </c>
      <c r="D30" s="119" t="s">
        <v>46</v>
      </c>
      <c r="E30" s="74">
        <v>1.7760000000000001E-2</v>
      </c>
      <c r="G30" s="1" t="s">
        <v>236</v>
      </c>
      <c r="T30" s="118"/>
      <c r="U30" s="118"/>
    </row>
    <row r="31" spans="1:21" customFormat="1" ht="15" x14ac:dyDescent="0.25">
      <c r="A31" s="121">
        <f>IF(G31&lt;&gt;"",COUNTA(G$1:G31),"")</f>
        <v>19</v>
      </c>
      <c r="B31" s="90" t="s">
        <v>237</v>
      </c>
      <c r="C31" s="120" t="s">
        <v>128</v>
      </c>
      <c r="D31" s="119" t="s">
        <v>46</v>
      </c>
      <c r="E31" s="75">
        <v>1.0820000000000001E-3</v>
      </c>
      <c r="G31" s="1" t="s">
        <v>236</v>
      </c>
      <c r="T31" s="118"/>
      <c r="U31" s="118"/>
    </row>
    <row r="32" spans="1:21" customFormat="1" ht="13.5" customHeight="1" x14ac:dyDescent="0.25"/>
    <row r="33" spans="1:5" customFormat="1" ht="11.25" customHeight="1" x14ac:dyDescent="0.25">
      <c r="A33" s="117" t="s">
        <v>235</v>
      </c>
      <c r="B33" s="117"/>
      <c r="C33" s="117"/>
      <c r="D33" s="117"/>
      <c r="E33" s="117"/>
    </row>
    <row r="34" spans="1:5" customFormat="1" ht="15" customHeight="1" x14ac:dyDescent="0.25">
      <c r="A34" s="116" t="s">
        <v>233</v>
      </c>
      <c r="B34" s="116"/>
      <c r="C34" s="116"/>
      <c r="D34" s="116"/>
      <c r="E34" s="116"/>
    </row>
    <row r="35" spans="1:5" customFormat="1" ht="11.25" customHeight="1" x14ac:dyDescent="0.25">
      <c r="A35" s="117" t="s">
        <v>234</v>
      </c>
      <c r="B35" s="117"/>
      <c r="C35" s="117"/>
      <c r="D35" s="117"/>
      <c r="E35" s="117"/>
    </row>
    <row r="36" spans="1:5" customFormat="1" ht="15" customHeight="1" x14ac:dyDescent="0.25">
      <c r="A36" s="116" t="s">
        <v>233</v>
      </c>
      <c r="B36" s="116"/>
      <c r="C36" s="116"/>
      <c r="D36" s="116"/>
      <c r="E36" s="116"/>
    </row>
  </sheetData>
  <mergeCells count="11">
    <mergeCell ref="C3:E3"/>
    <mergeCell ref="C4:E4"/>
    <mergeCell ref="C5:E5"/>
    <mergeCell ref="A9:E9"/>
    <mergeCell ref="A10:E10"/>
    <mergeCell ref="A36:E36"/>
    <mergeCell ref="A17:E17"/>
    <mergeCell ref="A21:E21"/>
    <mergeCell ref="A33:E33"/>
    <mergeCell ref="A34:E34"/>
    <mergeCell ref="A35:E35"/>
  </mergeCells>
  <printOptions horizontalCentered="1"/>
  <pageMargins left="0.39370077848434498" right="0.23622047901153601" top="0.35433071851730302" bottom="0.31496062874794001" header="0.118110239505768" footer="0.118110239505768"/>
  <pageSetup paperSize="9" scale="96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10-25-24 Ремонт защитного слоя </vt:lpstr>
      <vt:lpstr>10-25-24 Ремонт защитного с (2</vt:lpstr>
      <vt:lpstr>'10-25-24 Ремонт защитного с (2'!Заголовки_для_печати</vt:lpstr>
      <vt:lpstr>'10-25-24 Ремонт защитного слоя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Санькова Ирина Андреевна</dc:creator>
  <cp:lastModifiedBy>Санькова Ирина Андреевна</cp:lastModifiedBy>
  <cp:lastPrinted>2024-09-02T06:37:45Z</cp:lastPrinted>
  <dcterms:created xsi:type="dcterms:W3CDTF">2020-09-30T08:50:27Z</dcterms:created>
  <dcterms:modified xsi:type="dcterms:W3CDTF">2024-09-02T06:38:48Z</dcterms:modified>
</cp:coreProperties>
</file>