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lova.tn\Desktop\ТЕНДЕРЫ СНХЗ\2024- СН-  ремонт кровли - 3\"/>
    </mc:Choice>
  </mc:AlternateContent>
  <bookViews>
    <workbookView xWindow="630" yWindow="555" windowWidth="27495" windowHeight="13485" activeTab="1"/>
  </bookViews>
  <sheets>
    <sheet name="4-6-24 Частичный ремонт кровли " sheetId="1" r:id="rId1"/>
    <sheet name="4-6-24 Ведомость ресурсов " sheetId="2" r:id="rId2"/>
  </sheets>
  <definedNames>
    <definedName name="_xlnm.Print_Titles" localSheetId="1">'4-6-24 Ведомость ресурсов '!$7:$7</definedName>
    <definedName name="_xlnm.Print_Titles" localSheetId="0">'4-6-24 Частичный ремонт кровли '!$16:$16</definedName>
  </definedNames>
  <calcPr calcId="152511"/>
</workbook>
</file>

<file path=xl/calcChain.xml><?xml version="1.0" encoding="utf-8"?>
<calcChain xmlns="http://schemas.openxmlformats.org/spreadsheetml/2006/main">
  <c r="A10" i="2" l="1"/>
  <c r="A11" i="2"/>
  <c r="A12" i="2"/>
  <c r="A13" i="2"/>
  <c r="A14" i="2"/>
  <c r="A15" i="2"/>
  <c r="A16" i="2"/>
  <c r="A17" i="2"/>
  <c r="A18" i="2"/>
  <c r="A19" i="2"/>
  <c r="A21" i="2"/>
  <c r="A22" i="2"/>
  <c r="A23" i="2"/>
  <c r="A24" i="2"/>
  <c r="A25" i="2"/>
  <c r="A26" i="2"/>
  <c r="A27" i="2"/>
  <c r="A28" i="2"/>
  <c r="A29" i="2"/>
  <c r="A30" i="2"/>
  <c r="A31" i="2"/>
  <c r="A32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</calcChain>
</file>

<file path=xl/sharedStrings.xml><?xml version="1.0" encoding="utf-8"?>
<sst xmlns="http://schemas.openxmlformats.org/spreadsheetml/2006/main" count="583" uniqueCount="290">
  <si>
    <t/>
  </si>
  <si>
    <t>ЛОКАЛЬНАЯ СМЕТА № 4-6-24</t>
  </si>
  <si>
    <t xml:space="preserve">на Частичный ремонт кровли над помещением моторогенераторной, РП-2-6, 16-18 отд. Д-3, </t>
  </si>
  <si>
    <t>Основание:</t>
  </si>
  <si>
    <t>Дефектная ведомость №130</t>
  </si>
  <si>
    <t>Сметная стоимость</t>
  </si>
  <si>
    <t>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</si>
  <si>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</si>
  <si>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</si>
  <si>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</si>
  <si>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</si>
  <si>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>Трудозатраты механизаторов</t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</si>
  <si>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</si>
  <si>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</si>
  <si>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</si>
  <si>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</si>
  <si>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</si>
  <si>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</si>
  <si>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</si>
  <si>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Всего</t>
  </si>
  <si>
    <t>В том числе</t>
  </si>
  <si>
    <t>Осн.З/п</t>
  </si>
  <si>
    <t>Эк.Маш</t>
  </si>
  <si>
    <t>З/пМех</t>
  </si>
  <si>
    <t>Раздел 1. Частичный ремонт кровли над помещением моторогенераторной, РП-2-6, 16-18 отд. Д-3</t>
  </si>
  <si>
    <t>1</t>
  </si>
  <si>
    <t>ФЕР46-04-008-01
Приказ Минстроя России от 26.12.2019 №876/пр</t>
  </si>
  <si>
    <t>Разборка покрытий кровель: из рулонных материалов</t>
  </si>
  <si>
    <t>100 м2</t>
  </si>
  <si>
    <t>Накладные расходы 91% ФОТ (от 185,74)</t>
  </si>
  <si>
    <t>Сметная прибыль 52% ФОТ (от 185,74)</t>
  </si>
  <si>
    <t>2</t>
  </si>
  <si>
    <t>ФЕР12-01-017-01
Приказ Минстроя России от 26.12.2019 №876/пр</t>
  </si>
  <si>
    <t>Демонтаж. Устройство выравнивающих стяжек: цементно-песчаных толщиной 15 мм</t>
  </si>
  <si>
    <t>Приказ от 08.08.2022 № 648/пр п.144 табл.2</t>
  </si>
  <si>
    <t xml:space="preserve"> Демонтаж (разборка) сборных бетонных и железобетонных строительных конструкций ОЗП=0,8; ЭМ=0,8 к расх.; ЗПМ=0,8; МАТ=0 к расх.; ТЗ=0,8; ТЗМ=0,8</t>
  </si>
  <si>
    <t>Накладные расходы 109% ФОТ (от 307,12)</t>
  </si>
  <si>
    <t>Сметная прибыль 57%*0.85 ФОТ (от 307,12)</t>
  </si>
  <si>
    <t>3</t>
  </si>
  <si>
    <t>ФЕР12-01-017-02
Приказ Минстроя России от 26.12.2019 №876/пр</t>
  </si>
  <si>
    <t>Демонтаж. Устройство выравнивающих стяжек: на каждый 1 мм изменения толщины добавлять или исключать к расценке 12-01-017-01</t>
  </si>
  <si>
    <t xml:space="preserve"> (70-15)/1=60 ПЗ=60 (ОЗП=60; ЭМ=60 к расх.; ЗПМ=60; МАТ=60 к расх.; ТЗ=60; ТЗМ=60)</t>
  </si>
  <si>
    <t>Накладные расходы 109% ФОТ (от 713,81)</t>
  </si>
  <si>
    <t>Сметная прибыль 57%*0.85 ФОТ (от 713,81)</t>
  </si>
  <si>
    <t>4</t>
  </si>
  <si>
    <t>ФЕР12-01-014-02
Приказ Минстроя России от 26.12.2019 №876/пр</t>
  </si>
  <si>
    <t>Демонтаж. Утепление покрытий: керамзитом/прим.</t>
  </si>
  <si>
    <t>м3</t>
  </si>
  <si>
    <t xml:space="preserve"> Демонтаж (разборка) систем инженерно-технического обеспечения ОЗП=0,4; ЭМ=0,4 к расх.; ЗПМ=0,4; МАТ=0 к расх.; ТЗ=0,4; ТЗМ=0,4</t>
  </si>
  <si>
    <t>Приказ от 04.08.2020 № 421/пр п.58б</t>
  </si>
  <si>
    <t xml:space="preserve">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</si>
  <si>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Накладные расходы 109% ФОТ (от 167,62)</t>
  </si>
  <si>
    <t>Сметная прибыль 57%*0.85 ФОТ (от 167,62)</t>
  </si>
  <si>
    <t>5</t>
  </si>
  <si>
    <t>ФЕРр58-20-1
Приказ Минстроя России от 26.12.2019 №876/пр</t>
  </si>
  <si>
    <t>Смена обделок из листовой стали (поясков, сандриков, отливов, карнизов) шириной: до 0,4 м</t>
  </si>
  <si>
    <t>100 м</t>
  </si>
  <si>
    <t>Накладные расходы 90% ФОТ (от 73,44)</t>
  </si>
  <si>
    <t>Сметная прибыль 46% ФОТ (от 73,44)</t>
  </si>
  <si>
    <t>6</t>
  </si>
  <si>
    <t>ФССЦ-08.3.05.05-0055
Приказ Минстроя России от 26.12.2019 №876/пр</t>
  </si>
  <si>
    <t>Сталь листовая оцинкованная, толщина 0,55 мм</t>
  </si>
  <si>
    <t>т</t>
  </si>
  <si>
    <t>7</t>
  </si>
  <si>
    <t>ФЕРр53-23-2
Приказ Минстроя России от 14.10.2021 №746/пр</t>
  </si>
  <si>
    <t>Перекладка кирпичного карниза при высоте (в рядах): в 6 кирпичей/в 5 кирпичей</t>
  </si>
  <si>
    <t>м</t>
  </si>
  <si>
    <t>Накладные расходы 92% ФОТ (от 1 003,17)</t>
  </si>
  <si>
    <t>Сметная прибыль 52% ФОТ (от 1 003,17)</t>
  </si>
  <si>
    <t>8</t>
  </si>
  <si>
    <t>ФССЦ-06.1.01.05-0035
Приказ Минстроя России от 26.12.2019 №876/пр</t>
  </si>
  <si>
    <t>Кирпич керамический одинарный, марка 100, размер 250х120х65 мм</t>
  </si>
  <si>
    <t>1000 шт</t>
  </si>
  <si>
    <t>9</t>
  </si>
  <si>
    <t>ФЕР12-01-015-03
Приказ Минстроя России от 26.12.2019 №876/пр</t>
  </si>
  <si>
    <t>Устройство пароизоляции: прокладочной в один слой</t>
  </si>
  <si>
    <t>Накладные расходы 109% ФОТ (от 121,09)</t>
  </si>
  <si>
    <t>Сметная прибыль 57%*0.85 ФОТ (от 121,09)</t>
  </si>
  <si>
    <t>10</t>
  </si>
  <si>
    <t>ФЕР12-01-013-03
Приказ Минстроя России от 09.02.2021 №51/пр</t>
  </si>
  <si>
    <t>Утепление покрытий плитами: из минеральной ваты или перлита на битумной мастике в один слой</t>
  </si>
  <si>
    <t>Накладные расходы 109% ФОТ (от 751,97)</t>
  </si>
  <si>
    <t>Сметная прибыль 57%*0.85 ФОТ (от 751,97)</t>
  </si>
  <si>
    <t>11</t>
  </si>
  <si>
    <t>ФССЦ-12.2.05.05-0014
Приказ Минстроя России от 26.12.2019 №876/пр</t>
  </si>
  <si>
    <t>Плиты из минеральной ваты повышенной жесткости на синтетическом связующем ППЖ-200</t>
  </si>
  <si>
    <t>12</t>
  </si>
  <si>
    <t>13</t>
  </si>
  <si>
    <t>Устройство выравнивающих стяжек: цементно-песчаных толщиной 15 мм/70мм</t>
  </si>
  <si>
    <t>Накладные расходы 109% ФОТ (от 445,08)</t>
  </si>
  <si>
    <t>Сметная прибыль 57%*0.85 ФОТ (от 445,08)</t>
  </si>
  <si>
    <t>14</t>
  </si>
  <si>
    <t>Устройство выравнивающих стяжек: на каждый 1 мм изменения толщины добавлять или исключать к расценке 12-01-017-01</t>
  </si>
  <si>
    <t>Накладные расходы 109% ФОТ (от 1 029,47)</t>
  </si>
  <si>
    <t>Сметная прибыль 57%*0.85 ФОТ (от 1 029,47)</t>
  </si>
  <si>
    <t>15</t>
  </si>
  <si>
    <t>ФССЦ-04.3.01.09-0014
Приказ Минстроя России от 26.12.2019 №876/пр</t>
  </si>
  <si>
    <t>Раствор готовый кладочный, цементный, М100</t>
  </si>
  <si>
    <t>16</t>
  </si>
  <si>
    <t>ФЕР12-01-016-02
Приказ Минстроя России от 26.12.2019 №876/пр</t>
  </si>
  <si>
    <t>Огрунтовка оснований из бетона или раствора под водоизоляционный кровельный ковер: готовой эмульсией битумной</t>
  </si>
  <si>
    <t>27,10 = 117,10 - 0,045 x 2 000,00</t>
  </si>
  <si>
    <t>Накладные расходы 109% ФОТ (от 47,57)</t>
  </si>
  <si>
    <t>Сметная прибыль 57%*0.85 ФОТ (от 47,57)</t>
  </si>
  <si>
    <t>17</t>
  </si>
  <si>
    <t>ФССЦ-01.2.03.05-0010
Приказ Минстроя России от 26.12.2019 №876/пр</t>
  </si>
  <si>
    <t>Праймер битумный производства «Техно-Николь»/0,2-0,3 кг/м2~0.25</t>
  </si>
  <si>
    <t>18</t>
  </si>
  <si>
    <t>ФЕР13-05-003-03
Приказ Минстроя России от 26.12.2019 №876/пр</t>
  </si>
  <si>
    <t>Оклейка поверхностей стеклотканью: на нефтебитуме, первый слой// кровля</t>
  </si>
  <si>
    <t>м2</t>
  </si>
  <si>
    <t>14,36 = 44,98 - 0,005 x 1 525,50 - 1,1 x 20,90</t>
  </si>
  <si>
    <t>Накладные расходы 94% ФОТ (от 2 477,38)</t>
  </si>
  <si>
    <t>Сметная прибыль 51%*0.85 ФОТ (от 2 477,38)</t>
  </si>
  <si>
    <t>19</t>
  </si>
  <si>
    <t>прайс-лист ООО "Уралхимпокрытие" от 01.03.2024 г.</t>
  </si>
  <si>
    <t>Стеклоткань (РАСХОД ДЛЯ РЕМОНТА 1,15м2 на 1м2) Стоимость руб. за 1м2 - 75,90/1,20/8,55=7,4 руб.</t>
  </si>
  <si>
    <t>20</t>
  </si>
  <si>
    <t>ФЕР12-01-024-01
Приказ Минстроя России от 26.12.2019 №876/пр</t>
  </si>
  <si>
    <t>Устройство кровли с применением мастики с 2-х слойным покрытием</t>
  </si>
  <si>
    <t>2,07 = 165,09 - 0,00349 x 45 295,14 - 0,00048 x 10 299,99</t>
  </si>
  <si>
    <t>Накладные расходы 109% ФОТ (от 443,39)</t>
  </si>
  <si>
    <t>Сметная прибыль 57%*0.85 ФОТ (от 443,39)</t>
  </si>
  <si>
    <t>21</t>
  </si>
  <si>
    <t>Мастика "Вента"  (РАСХОД ДЛЯ РЕМОНТА 9,1кг на 1м2) Стоимость  руб. за 1м2 - 142,15/1,20/8,55=13,85 руб.</t>
  </si>
  <si>
    <t>кг</t>
  </si>
  <si>
    <t>22</t>
  </si>
  <si>
    <t>ФЕР13-03-003-03
Приказ Минстроя России от 26.12.2019 №876/пр</t>
  </si>
  <si>
    <t>Окраска поверхности светоотражающей мастикой/ прим.</t>
  </si>
  <si>
    <t>55,00 = 245,85 - 0,009 x 21 205,00</t>
  </si>
  <si>
    <t>Накладные расходы 94% ФОТ (от 72,07)</t>
  </si>
  <si>
    <t>Сметная прибыль 51%*0.85 ФОТ (от 72,07)</t>
  </si>
  <si>
    <t>23</t>
  </si>
  <si>
    <t>Светоотражающая мастика "Защита"  (РАСХОД ДЛЯ ПРОМЫШЛЕННЫХ ОБЪЕКТОВ 0,6кг на 1 м2) Стоимость  за 1кг - 218,09/1,20/8,55=21,26 руб.</t>
  </si>
  <si>
    <t>24</t>
  </si>
  <si>
    <t>ФЕР12-01-025-01
Приказ Минстроя России от 26.12.2019 №876/пр</t>
  </si>
  <si>
    <t>Устройство примыканий из 2х слоёв битумно-полимерной мастики с армирующими прокладками из стеклоткани и покрытием светозащитным составом</t>
  </si>
  <si>
    <t>3,85 = 64,44 - 0,0012 x 20 815,12 - 1,1 x 15,91 - 0,0008 x 22 631,58</t>
  </si>
  <si>
    <t>Накладные расходы 109% ФОТ (от 122,27)</t>
  </si>
  <si>
    <t>Сметная прибыль 57%*0.85 ФОТ (от 122,27)</t>
  </si>
  <si>
    <t>25</t>
  </si>
  <si>
    <t>ФЕР13-05-003-04
Приказ Минстроя России от 26.12.2019 №876/пр</t>
  </si>
  <si>
    <t>Оклейка поверхностей стеклотканью: на нефтебитуме, последующие слои// второй слой</t>
  </si>
  <si>
    <t>10,38 = 37,95 - 0,003 x 1 525,50 - 1,1 x 20,90</t>
  </si>
  <si>
    <t>Накладные расходы 94% ФОТ (от 286,49)</t>
  </si>
  <si>
    <t>Сметная прибыль 51%*0.85 ФОТ (от 286,49)</t>
  </si>
  <si>
    <t>26</t>
  </si>
  <si>
    <t>27</t>
  </si>
  <si>
    <t>28</t>
  </si>
  <si>
    <t>Итого прямые затраты по смете в базисных ценах</t>
  </si>
  <si>
    <t>Итого прямые затраты по смете с учетом коэффициентов к итогам</t>
  </si>
  <si>
    <t xml:space="preserve">     В том числе, справочно:</t>
  </si>
  <si>
    <t xml:space="preserve">      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  (Поз. 1-3, 9-10, 12-14, 16, 20, 24, 5, 7, 18, 22, 25)</t>
  </si>
  <si>
    <t>Накладные расходы</t>
  </si>
  <si>
    <t xml:space="preserve">      90% ФОТ (от 73,44) (Поз. 5)</t>
  </si>
  <si>
    <t xml:space="preserve">      91% ФОТ (от 185,74) (Поз. 1)</t>
  </si>
  <si>
    <t xml:space="preserve">      92% ФОТ (от 1003,17) (Поз. 7)</t>
  </si>
  <si>
    <t xml:space="preserve">      94% ФОТ (от 2835,94) (Поз. 18, 22, 25)</t>
  </si>
  <si>
    <t xml:space="preserve">      109% ФОТ (от 4270,47) (Поз. 2-4, 9-10, 12-14, 16, 20, 24)</t>
  </si>
  <si>
    <t>Сметная прибыль</t>
  </si>
  <si>
    <t xml:space="preserve">      46% ФОТ (от 73,44) (Поз. 5)</t>
  </si>
  <si>
    <t xml:space="preserve">      51%*0.85 ФОТ (от 2835,94) (Поз. 18, 22, 25)</t>
  </si>
  <si>
    <t xml:space="preserve">      52% ФОТ (от 1188,91) (Поз. 1, 7)</t>
  </si>
  <si>
    <t xml:space="preserve">      57%*0.85 ФОТ (от 4270,47) (Поз. 2-4, 9-10, 12-14, 16, 20, 24)</t>
  </si>
  <si>
    <t>Итоги по смете:</t>
  </si>
  <si>
    <t xml:space="preserve">     Работы по реконструкции зданий и сооружений: разборка отдельных конструктивных элементов здания (сооружения), а также зданий (сооружений) в целом:</t>
  </si>
  <si>
    <t xml:space="preserve">          Итого Поз. 1</t>
  </si>
  <si>
    <t xml:space="preserve">          Всего с учетом "Приказ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ТЗМ=1,15"</t>
  </si>
  <si>
    <t xml:space="preserve">          Накладные расходы 91% ФОТ (от 185,74)</t>
  </si>
  <si>
    <t xml:space="preserve">          Сметная прибыль 52% ФОТ (от 185,74)</t>
  </si>
  <si>
    <t xml:space="preserve">          Итого c накладными и см. прибылью</t>
  </si>
  <si>
    <t xml:space="preserve">     Кровли:</t>
  </si>
  <si>
    <t xml:space="preserve">          Итоги по Поз. 2-3, 9-10, 12-14, 16, 20, 24</t>
  </si>
  <si>
    <t xml:space="preserve">               Итого Поз. 2-3, 9-10, 12-14, 16, 20, 24</t>
  </si>
  <si>
    <t xml:space="preserve">               Всего с учетом "Приказ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ТЗМ=1,15"</t>
  </si>
  <si>
    <t xml:space="preserve">          Итоги по Поз. 4</t>
  </si>
  <si>
    <t xml:space="preserve">               Итого Поз. 4</t>
  </si>
  <si>
    <t xml:space="preserve">          Итого</t>
  </si>
  <si>
    <t xml:space="preserve">          Накладные расходы 109% ФОТ (от 4 270,47)</t>
  </si>
  <si>
    <t xml:space="preserve">          Сметная прибыль 57%*0.85 ФОТ (от 4 270,47)</t>
  </si>
  <si>
    <t xml:space="preserve">     Крыши, кровли (ремонтно-строительные):</t>
  </si>
  <si>
    <t xml:space="preserve">          Итого Поз. 5</t>
  </si>
  <si>
    <t xml:space="preserve">          Накладные расходы 90% ФОТ (от 73,44)</t>
  </si>
  <si>
    <t xml:space="preserve">          Сметная прибыль 46% ФОТ (от 73,44)</t>
  </si>
  <si>
    <t xml:space="preserve">     Материалы:</t>
  </si>
  <si>
    <t xml:space="preserve">          Итого Поз. 6, 8, 11, 15, 17, 19, 21, 23, 26-28</t>
  </si>
  <si>
    <t xml:space="preserve">     Стены (ремонтно-строительные):</t>
  </si>
  <si>
    <t xml:space="preserve">          Итого Поз. 7</t>
  </si>
  <si>
    <t xml:space="preserve">          Накладные расходы 92% ФОТ (от 1 003,17)</t>
  </si>
  <si>
    <t xml:space="preserve">          Сметная прибыль 52% ФОТ (от 1 003,17)</t>
  </si>
  <si>
    <t xml:space="preserve">     Защита строительных конструкций и оборудования от коррозии:</t>
  </si>
  <si>
    <t xml:space="preserve">          Итого Поз. 18, 22, 25</t>
  </si>
  <si>
    <t xml:space="preserve">          Накладные расходы 94% ФОТ (от 2 835,94)</t>
  </si>
  <si>
    <t xml:space="preserve">          Сметная прибыль 51%*0.85 ФОТ (от 2 835,94)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</si>
  <si>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</si>
  <si>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</si>
  <si>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</si>
  <si>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</si>
  <si>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</si>
  <si>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</si>
  <si>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</si>
  <si>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</si>
  <si>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Составил:  ____________________________ Собачкина А.А.</t>
  </si>
  <si>
    <t>[должность, подпись (инициалы, фамилия)]</t>
  </si>
  <si>
    <t>Проверил:  ____________________________ Степанова Г.Ф.</t>
  </si>
  <si>
    <t>Цех Д-5-6</t>
  </si>
  <si>
    <t>Составлена в текущих ценах по состоянию на 2001г.</t>
  </si>
  <si>
    <t>Проверил:__________________________________Степанова Г.Ф.</t>
  </si>
  <si>
    <t>Составил:__________________________________Собачкина А.А.</t>
  </si>
  <si>
    <t xml:space="preserve">1 </t>
  </si>
  <si>
    <t>ФССЦ-12.2.05.05-0014</t>
  </si>
  <si>
    <t>ФССЦ-08.3.05.05-0055</t>
  </si>
  <si>
    <t>ФССЦ-06.1.01.05-0035</t>
  </si>
  <si>
    <t>ФССЦ-04.3.01.09-0014</t>
  </si>
  <si>
    <t>ФССЦ-01.2.03.05-0010</t>
  </si>
  <si>
    <t>Ксилол нефтяной, марка А</t>
  </si>
  <si>
    <t>14.5.09.02-0002</t>
  </si>
  <si>
    <t>Рубероид кровельный РКП-350</t>
  </si>
  <si>
    <t>12.1.02.06-0022</t>
  </si>
  <si>
    <t>Проволока канатная оцинкованная, диаметр 2,6 мм</t>
  </si>
  <si>
    <t>08.3.03.05-0001</t>
  </si>
  <si>
    <t>04.3.01.09-0014</t>
  </si>
  <si>
    <t>Гвозди строительные</t>
  </si>
  <si>
    <t>01.7.15.06-0111</t>
  </si>
  <si>
    <t>Вода</t>
  </si>
  <si>
    <t>01.7.03.01-0001</t>
  </si>
  <si>
    <t>Керосин для технических целей</t>
  </si>
  <si>
    <t>01.3.01.03-0002</t>
  </si>
  <si>
    <t>Мастика битумная кровельная горячая</t>
  </si>
  <si>
    <t>01.2.03.03-0013</t>
  </si>
  <si>
    <t>Битумы нефтяные строительные кровельные БНК-45/190, БНК-40/180</t>
  </si>
  <si>
    <t>01.2.01.02-0041</t>
  </si>
  <si>
    <t xml:space="preserve">          Материалы</t>
  </si>
  <si>
    <t>маш.час</t>
  </si>
  <si>
    <t>Агрегаты окрасочные высокого давления для окраски поверхностей конструкций, мощность 1 кВт</t>
  </si>
  <si>
    <t>91.21.01-012</t>
  </si>
  <si>
    <t>Автомобили бортовые, грузоподъемность до 5 т</t>
  </si>
  <si>
    <t>91.14.02-001</t>
  </si>
  <si>
    <t>Котлы битумные передвижные 400 л</t>
  </si>
  <si>
    <t>91.08.04-021</t>
  </si>
  <si>
    <t>Растворосмесители передвижные, объем барабана 65 л</t>
  </si>
  <si>
    <t>91.07.08-024</t>
  </si>
  <si>
    <t>Агрегаты электронасосные с регулированием подачи вручную для строительных растворов, подача до 4 м3/ч, напор 150 м</t>
  </si>
  <si>
    <t>91.07.07-001</t>
  </si>
  <si>
    <t>Подъемники одномачтовые, грузоподъемность до 500 кг, высота подъема 45 м</t>
  </si>
  <si>
    <t>91.06.06-048</t>
  </si>
  <si>
    <t>Погрузчики, грузоподъемность 5 т</t>
  </si>
  <si>
    <t>91.06.05-011</t>
  </si>
  <si>
    <t>Лебедки электрические тяговым усилием до 5,79 кН (0,59 т)</t>
  </si>
  <si>
    <t>91.06.03-060</t>
  </si>
  <si>
    <t>Лебедки электрические тяговым усилием 19,62 кН (2 т)</t>
  </si>
  <si>
    <t>91.06.03-055</t>
  </si>
  <si>
    <t>Краны на автомобильном ходу, грузоподъемность 16 т</t>
  </si>
  <si>
    <t>91.05.05-015</t>
  </si>
  <si>
    <t>Краны башенные, грузоподъемность 10 т</t>
  </si>
  <si>
    <t>91.05.01-018</t>
  </si>
  <si>
    <t>Краны башенные, грузоподъемность 8 т</t>
  </si>
  <si>
    <t>91.05.01-017</t>
  </si>
  <si>
    <t xml:space="preserve">          Машины и механизмы</t>
  </si>
  <si>
    <t>чел.-ч</t>
  </si>
  <si>
    <t>Затраты труда машинистов</t>
  </si>
  <si>
    <t>Затраты труда рабочих (ср 4,4)</t>
  </si>
  <si>
    <t>1-4-4</t>
  </si>
  <si>
    <t>Затраты труда рабочих (ср 4)</t>
  </si>
  <si>
    <t>1-4-0</t>
  </si>
  <si>
    <t>Затраты труда рабочих (ср 3,9)</t>
  </si>
  <si>
    <t>1-3-9</t>
  </si>
  <si>
    <t>Затраты труда рабочих (ср 3,8)</t>
  </si>
  <si>
    <t>1-3-8</t>
  </si>
  <si>
    <t>Затраты труда рабочих (ср 3,5)</t>
  </si>
  <si>
    <t>1-3-5</t>
  </si>
  <si>
    <t>Затраты труда рабочих (ср 3,2)</t>
  </si>
  <si>
    <t>1-3-2</t>
  </si>
  <si>
    <t>Затраты труда рабочих (ср 3,1)</t>
  </si>
  <si>
    <t>1-3-1</t>
  </si>
  <si>
    <t>Затраты труда рабочих (ср 3)</t>
  </si>
  <si>
    <t>1-3-0</t>
  </si>
  <si>
    <t>Затраты труда рабочих (ср 2)</t>
  </si>
  <si>
    <t>1-2-0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</si>
  <si>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</si>
  <si>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</si>
  <si>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</si>
  <si>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</si>
  <si>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</si>
  <si>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</si>
  <si>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Частичный ремонт кровли над помещением моторогенераторной, РП-2-6, 16-18 отд. Д-3</t>
  </si>
  <si>
    <t>Смета № 4-6-24</t>
  </si>
  <si>
    <t>Объект</t>
  </si>
  <si>
    <t>Стройка</t>
  </si>
  <si>
    <t>РАСЧЕТ ПОТРЕБНОСТИ В МАТЕРИАЛАХ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</si>
</sst>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00"/>
    <numFmt numFmtId="166" formatCode="0.000"/>
    <numFmt numFmtId="167" formatCode="0.00000"/>
    <numFmt numFmtId="168" formatCode="0.0000"/>
  </numFmts>
  <fonts count="14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4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2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/>
    </xf>
    <xf numFmtId="49" fontId="1" fillId="0" borderId="1" xfId="0" applyNumberFormat="1" applyFont="1" applyFill="1" applyBorder="1" applyAlignment="1" applyProtection="1">
      <alignment horizontal="left" vertical="top" wrapText="1"/>
    </xf>
    <xf numFmtId="4" fontId="9" fillId="0" borderId="4" xfId="0" applyNumberFormat="1" applyFont="1" applyFill="1" applyBorder="1" applyAlignment="1" applyProtection="1">
      <alignment horizontal="right" vertical="top" wrapText="1"/>
    </xf>
    <xf numFmtId="2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7" xfId="0" applyNumberFormat="1" applyFont="1" applyFill="1" applyBorder="1" applyAlignment="1" applyProtection="1">
      <alignment horizontal="center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1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</xf>
    <xf numFmtId="49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1"/>
  <sheetViews>
    <sheetView topLeftCell="A151" workbookViewId="0">
      <selection activeCell="L164" sqref="L164"/>
    </sheetView>
  </sheetViews>
  <sheetFormatPr defaultColWidth="9.140625" defaultRowHeight="11.25" x14ac:dyDescent="0.2"/>
  <cols>
    <col min="1" max="1" width="9" style="1" customWidth="1"/>
    <col min="2" max="2" width="22.425781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7109375" style="1" customWidth="1"/>
    <col min="9" max="11" width="9.28515625" style="1" customWidth="1"/>
    <col min="12" max="12" width="11.85546875" style="1" customWidth="1"/>
    <col min="13" max="13" width="10.7109375" style="1" customWidth="1"/>
    <col min="14" max="14" width="9.28515625" style="1" customWidth="1"/>
    <col min="15" max="15" width="10.7109375" style="1" customWidth="1"/>
    <col min="16" max="18" width="9.140625" style="1"/>
    <col min="19" max="20" width="161.85546875" style="2" hidden="1" customWidth="1"/>
    <col min="21" max="21" width="50.5703125" style="2" hidden="1" customWidth="1"/>
    <col min="22" max="22" width="98.5703125" style="2" hidden="1" customWidth="1"/>
    <col min="23" max="23" width="161.85546875" style="2" hidden="1" customWidth="1"/>
    <col min="24" max="24" width="34.140625" style="2" hidden="1" customWidth="1"/>
    <col min="25" max="26" width="132.7109375" style="2" hidden="1" customWidth="1"/>
    <col min="27" max="29" width="119.28515625" style="2" hidden="1" customWidth="1"/>
    <col min="30" max="16384" width="9.140625" style="1"/>
  </cols>
  <sheetData>
    <row r="1" spans="1:22" customFormat="1" ht="18" x14ac:dyDescent="0.25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2" customFormat="1" ht="15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22" customFormat="1" ht="15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T3" s="3" t="s">
        <v>2</v>
      </c>
    </row>
    <row r="4" spans="1:22" customFormat="1" ht="15" x14ac:dyDescent="0.25">
      <c r="A4" s="77" t="s">
        <v>205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22" customFormat="1" ht="15" x14ac:dyDescent="0.25">
      <c r="A5" s="4"/>
      <c r="B5" s="5" t="s">
        <v>3</v>
      </c>
      <c r="C5" s="78" t="s">
        <v>4</v>
      </c>
      <c r="D5" s="78"/>
      <c r="E5" s="78"/>
      <c r="F5" s="78"/>
      <c r="G5" s="78"/>
      <c r="H5" s="6"/>
      <c r="I5" s="6"/>
      <c r="J5" s="6"/>
      <c r="K5" s="6"/>
      <c r="L5" s="6"/>
      <c r="M5" s="6"/>
      <c r="N5" s="6"/>
      <c r="O5" s="4"/>
      <c r="U5" s="7" t="s">
        <v>4</v>
      </c>
    </row>
    <row r="6" spans="1:22" customFormat="1" ht="15" x14ac:dyDescent="0.25">
      <c r="B6" s="8" t="s">
        <v>5</v>
      </c>
      <c r="C6" s="8"/>
      <c r="D6" s="9"/>
      <c r="E6" s="10">
        <v>86585.24</v>
      </c>
      <c r="F6" s="11" t="s">
        <v>6</v>
      </c>
      <c r="H6" s="8"/>
      <c r="I6" s="8"/>
      <c r="J6" s="8"/>
      <c r="K6" s="8"/>
      <c r="L6" s="8"/>
      <c r="M6" s="12"/>
      <c r="N6" s="8"/>
    </row>
    <row r="7" spans="1:22" customFormat="1" ht="15" x14ac:dyDescent="0.25">
      <c r="B7" s="8" t="s">
        <v>7</v>
      </c>
      <c r="D7" s="9"/>
      <c r="E7" s="10">
        <v>86585.24</v>
      </c>
      <c r="F7" s="11" t="s">
        <v>6</v>
      </c>
      <c r="H7" s="8"/>
      <c r="I7" s="8"/>
      <c r="J7" s="8"/>
      <c r="K7" s="8"/>
      <c r="L7" s="8"/>
      <c r="M7" s="12"/>
      <c r="N7" s="8"/>
    </row>
    <row r="8" spans="1:22" customFormat="1" ht="15" x14ac:dyDescent="0.25">
      <c r="B8" s="8" t="s">
        <v>8</v>
      </c>
      <c r="C8" s="8"/>
      <c r="D8" s="9"/>
      <c r="E8" s="10">
        <v>8368.76</v>
      </c>
      <c r="F8" s="11" t="s">
        <v>6</v>
      </c>
      <c r="H8" s="8"/>
      <c r="J8" s="8"/>
      <c r="K8" s="8"/>
      <c r="L8" s="8"/>
      <c r="M8" s="13"/>
      <c r="N8" s="14"/>
    </row>
    <row r="9" spans="1:22" customFormat="1" ht="15" x14ac:dyDescent="0.25">
      <c r="B9" s="8" t="s">
        <v>9</v>
      </c>
      <c r="C9" s="8"/>
      <c r="D9" s="15"/>
      <c r="E9" s="10">
        <v>878.92</v>
      </c>
      <c r="F9" s="11" t="s">
        <v>10</v>
      </c>
      <c r="H9" s="8"/>
      <c r="J9" s="8"/>
      <c r="K9" s="8"/>
      <c r="L9" s="8"/>
      <c r="M9" s="16"/>
      <c r="N9" s="11"/>
    </row>
    <row r="10" spans="1:22" customFormat="1" ht="15" x14ac:dyDescent="0.25">
      <c r="B10" s="8" t="s">
        <v>11</v>
      </c>
      <c r="C10" s="8"/>
      <c r="D10" s="15"/>
      <c r="E10" s="10">
        <v>25.5</v>
      </c>
      <c r="F10" s="11" t="s">
        <v>10</v>
      </c>
      <c r="H10" s="8"/>
      <c r="J10" s="8"/>
      <c r="K10" s="8"/>
      <c r="L10" s="8"/>
      <c r="M10" s="16"/>
      <c r="N10" s="11"/>
    </row>
    <row r="11" spans="1:22" customFormat="1" ht="15" x14ac:dyDescent="0.25">
      <c r="B11" s="8" t="s">
        <v>206</v>
      </c>
      <c r="C11" s="8"/>
      <c r="E11" s="17"/>
      <c r="F11" s="79"/>
      <c r="G11" s="79"/>
      <c r="H11" s="79"/>
      <c r="I11" s="79"/>
      <c r="J11" s="79"/>
      <c r="K11" s="79"/>
      <c r="L11" s="79"/>
      <c r="M11" s="79"/>
      <c r="N11" s="79"/>
      <c r="O11" s="79"/>
      <c r="V11" s="7" t="s">
        <v>0</v>
      </c>
    </row>
    <row r="12" spans="1:22" customFormat="1" ht="15" x14ac:dyDescent="0.25">
      <c r="A12" s="18"/>
    </row>
    <row r="13" spans="1:22" customFormat="1" ht="15" x14ac:dyDescent="0.25">
      <c r="A13" s="80" t="s">
        <v>12</v>
      </c>
      <c r="B13" s="80" t="s">
        <v>13</v>
      </c>
      <c r="C13" s="80" t="s">
        <v>14</v>
      </c>
      <c r="D13" s="80"/>
      <c r="E13" s="80"/>
      <c r="F13" s="80" t="s">
        <v>15</v>
      </c>
      <c r="G13" s="80" t="s">
        <v>16</v>
      </c>
      <c r="H13" s="80" t="s">
        <v>17</v>
      </c>
      <c r="I13" s="80"/>
      <c r="J13" s="80"/>
      <c r="K13" s="80"/>
      <c r="L13" s="80" t="s">
        <v>18</v>
      </c>
      <c r="M13" s="80"/>
      <c r="N13" s="80"/>
      <c r="O13" s="80"/>
    </row>
    <row r="14" spans="1:22" customFormat="1" ht="15" x14ac:dyDescent="0.25">
      <c r="A14" s="80"/>
      <c r="B14" s="80"/>
      <c r="C14" s="80"/>
      <c r="D14" s="80"/>
      <c r="E14" s="80"/>
      <c r="F14" s="80"/>
      <c r="G14" s="80"/>
      <c r="H14" s="80" t="s">
        <v>19</v>
      </c>
      <c r="I14" s="80" t="s">
        <v>20</v>
      </c>
      <c r="J14" s="80"/>
      <c r="K14" s="80"/>
      <c r="L14" s="80" t="s">
        <v>19</v>
      </c>
      <c r="M14" s="75" t="s">
        <v>20</v>
      </c>
      <c r="N14" s="75"/>
      <c r="O14" s="75"/>
    </row>
    <row r="15" spans="1:22" customFormat="1" ht="15" x14ac:dyDescent="0.25">
      <c r="A15" s="80"/>
      <c r="B15" s="80"/>
      <c r="C15" s="80"/>
      <c r="D15" s="80"/>
      <c r="E15" s="80"/>
      <c r="F15" s="80"/>
      <c r="G15" s="80"/>
      <c r="H15" s="80"/>
      <c r="I15" s="20" t="s">
        <v>21</v>
      </c>
      <c r="J15" s="20" t="s">
        <v>22</v>
      </c>
      <c r="K15" s="20" t="s">
        <v>23</v>
      </c>
      <c r="L15" s="80"/>
      <c r="M15" s="20" t="s">
        <v>21</v>
      </c>
      <c r="N15" s="20" t="s">
        <v>22</v>
      </c>
      <c r="O15" s="20" t="s">
        <v>23</v>
      </c>
    </row>
    <row r="16" spans="1:22" customFormat="1" ht="15" x14ac:dyDescent="0.25">
      <c r="A16" s="19">
        <v>1</v>
      </c>
      <c r="B16" s="19">
        <v>2</v>
      </c>
      <c r="C16" s="75">
        <v>3</v>
      </c>
      <c r="D16" s="75"/>
      <c r="E16" s="75"/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19">
        <v>10</v>
      </c>
      <c r="M16" s="19">
        <v>11</v>
      </c>
      <c r="N16" s="19">
        <v>12</v>
      </c>
      <c r="O16" s="19">
        <v>13</v>
      </c>
    </row>
    <row r="17" spans="1:25" customFormat="1" ht="15" x14ac:dyDescent="0.25">
      <c r="A17" s="76" t="s">
        <v>24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W17" s="21" t="s">
        <v>24</v>
      </c>
    </row>
    <row r="18" spans="1:25" customFormat="1" ht="33.75" x14ac:dyDescent="0.25">
      <c r="A18" s="22" t="s">
        <v>25</v>
      </c>
      <c r="B18" s="23" t="s">
        <v>26</v>
      </c>
      <c r="C18" s="70" t="s">
        <v>27</v>
      </c>
      <c r="D18" s="70"/>
      <c r="E18" s="70"/>
      <c r="F18" s="22" t="s">
        <v>28</v>
      </c>
      <c r="G18" s="25">
        <v>1.44</v>
      </c>
      <c r="H18" s="26">
        <v>153.59</v>
      </c>
      <c r="I18" s="27">
        <v>112.16</v>
      </c>
      <c r="J18" s="27">
        <v>41.43</v>
      </c>
      <c r="K18" s="28"/>
      <c r="L18" s="27">
        <v>221.17</v>
      </c>
      <c r="M18" s="27">
        <v>161.51</v>
      </c>
      <c r="N18" s="27">
        <v>59.66</v>
      </c>
      <c r="O18" s="28"/>
      <c r="W18" s="21"/>
      <c r="X18" s="2" t="s">
        <v>27</v>
      </c>
    </row>
    <row r="19" spans="1:25" customFormat="1" ht="15" x14ac:dyDescent="0.25">
      <c r="A19" s="29"/>
      <c r="B19" s="30"/>
      <c r="C19" s="30"/>
      <c r="D19" s="30"/>
      <c r="E19" s="31" t="s">
        <v>29</v>
      </c>
      <c r="F19" s="32"/>
      <c r="G19" s="33"/>
      <c r="H19" s="9"/>
      <c r="I19" s="9"/>
      <c r="J19" s="9"/>
      <c r="K19" s="9"/>
      <c r="L19" s="34">
        <v>169.02</v>
      </c>
      <c r="M19" s="35"/>
      <c r="N19" s="36"/>
      <c r="O19" s="37"/>
      <c r="W19" s="21"/>
    </row>
    <row r="20" spans="1:25" customFormat="1" ht="15" x14ac:dyDescent="0.25">
      <c r="A20" s="29"/>
      <c r="B20" s="30"/>
      <c r="C20" s="30"/>
      <c r="D20" s="30"/>
      <c r="E20" s="31" t="s">
        <v>30</v>
      </c>
      <c r="F20" s="32"/>
      <c r="G20" s="33"/>
      <c r="H20" s="9"/>
      <c r="I20" s="9"/>
      <c r="J20" s="9"/>
      <c r="K20" s="9"/>
      <c r="L20" s="34">
        <v>96.58</v>
      </c>
      <c r="M20" s="35"/>
      <c r="N20" s="36"/>
      <c r="O20" s="37"/>
      <c r="W20" s="21"/>
    </row>
    <row r="21" spans="1:25" customFormat="1" ht="34.5" x14ac:dyDescent="0.25">
      <c r="A21" s="22" t="s">
        <v>31</v>
      </c>
      <c r="B21" s="23" t="s">
        <v>32</v>
      </c>
      <c r="C21" s="70" t="s">
        <v>33</v>
      </c>
      <c r="D21" s="70"/>
      <c r="E21" s="70"/>
      <c r="F21" s="22" t="s">
        <v>28</v>
      </c>
      <c r="G21" s="25">
        <v>1.44</v>
      </c>
      <c r="H21" s="26">
        <v>319.89999999999998</v>
      </c>
      <c r="I21" s="27">
        <v>167.96</v>
      </c>
      <c r="J21" s="27">
        <v>151.94</v>
      </c>
      <c r="K21" s="27">
        <v>17.489999999999998</v>
      </c>
      <c r="L21" s="27">
        <v>460.66</v>
      </c>
      <c r="M21" s="27">
        <v>241.87</v>
      </c>
      <c r="N21" s="27">
        <v>218.79</v>
      </c>
      <c r="O21" s="27">
        <v>25.19</v>
      </c>
      <c r="W21" s="21"/>
      <c r="X21" s="2" t="s">
        <v>33</v>
      </c>
    </row>
    <row r="22" spans="1:25" customFormat="1" ht="22.5" x14ac:dyDescent="0.25">
      <c r="A22" s="38"/>
      <c r="B22" s="39" t="s">
        <v>34</v>
      </c>
      <c r="C22" s="73" t="s">
        <v>35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W22" s="21"/>
      <c r="Y22" s="2" t="s">
        <v>35</v>
      </c>
    </row>
    <row r="23" spans="1:25" customFormat="1" ht="15" x14ac:dyDescent="0.25">
      <c r="A23" s="29"/>
      <c r="B23" s="30"/>
      <c r="C23" s="30"/>
      <c r="D23" s="30"/>
      <c r="E23" s="31" t="s">
        <v>36</v>
      </c>
      <c r="F23" s="32"/>
      <c r="G23" s="33"/>
      <c r="H23" s="9"/>
      <c r="I23" s="9"/>
      <c r="J23" s="9"/>
      <c r="K23" s="9"/>
      <c r="L23" s="34">
        <v>334.76</v>
      </c>
      <c r="M23" s="35"/>
      <c r="N23" s="36"/>
      <c r="O23" s="37"/>
      <c r="W23" s="21"/>
    </row>
    <row r="24" spans="1:25" customFormat="1" ht="15" x14ac:dyDescent="0.25">
      <c r="A24" s="29"/>
      <c r="B24" s="30"/>
      <c r="C24" s="30"/>
      <c r="D24" s="30"/>
      <c r="E24" s="31" t="s">
        <v>37</v>
      </c>
      <c r="F24" s="32"/>
      <c r="G24" s="33"/>
      <c r="H24" s="9"/>
      <c r="I24" s="9"/>
      <c r="J24" s="9"/>
      <c r="K24" s="9"/>
      <c r="L24" s="34">
        <v>148.80000000000001</v>
      </c>
      <c r="M24" s="35"/>
      <c r="N24" s="36"/>
      <c r="O24" s="37"/>
      <c r="W24" s="21"/>
    </row>
    <row r="25" spans="1:25" customFormat="1" ht="45.75" x14ac:dyDescent="0.25">
      <c r="A25" s="22" t="s">
        <v>38</v>
      </c>
      <c r="B25" s="23" t="s">
        <v>39</v>
      </c>
      <c r="C25" s="70" t="s">
        <v>40</v>
      </c>
      <c r="D25" s="70"/>
      <c r="E25" s="70"/>
      <c r="F25" s="22" t="s">
        <v>28</v>
      </c>
      <c r="G25" s="25">
        <v>1.44</v>
      </c>
      <c r="H25" s="26">
        <v>542.4</v>
      </c>
      <c r="I25" s="27">
        <v>414.72</v>
      </c>
      <c r="J25" s="27">
        <v>127.68</v>
      </c>
      <c r="K25" s="27">
        <v>16.32</v>
      </c>
      <c r="L25" s="27">
        <v>781.06</v>
      </c>
      <c r="M25" s="27">
        <v>597.20000000000005</v>
      </c>
      <c r="N25" s="27">
        <v>183.86</v>
      </c>
      <c r="O25" s="27">
        <v>23.5</v>
      </c>
      <c r="W25" s="21"/>
      <c r="X25" s="2" t="s">
        <v>40</v>
      </c>
    </row>
    <row r="26" spans="1:25" customFormat="1" ht="15" x14ac:dyDescent="0.25">
      <c r="A26" s="38"/>
      <c r="B26" s="39"/>
      <c r="C26" s="73" t="s">
        <v>41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  <c r="W26" s="21"/>
      <c r="Y26" s="2" t="s">
        <v>41</v>
      </c>
    </row>
    <row r="27" spans="1:25" customFormat="1" ht="22.5" x14ac:dyDescent="0.25">
      <c r="A27" s="38"/>
      <c r="B27" s="39" t="s">
        <v>34</v>
      </c>
      <c r="C27" s="73" t="s">
        <v>35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  <c r="W27" s="21"/>
      <c r="Y27" s="2" t="s">
        <v>35</v>
      </c>
    </row>
    <row r="28" spans="1:25" customFormat="1" ht="15" x14ac:dyDescent="0.25">
      <c r="A28" s="29"/>
      <c r="B28" s="30"/>
      <c r="C28" s="30"/>
      <c r="D28" s="30"/>
      <c r="E28" s="31" t="s">
        <v>42</v>
      </c>
      <c r="F28" s="32"/>
      <c r="G28" s="33"/>
      <c r="H28" s="9"/>
      <c r="I28" s="9"/>
      <c r="J28" s="9"/>
      <c r="K28" s="9"/>
      <c r="L28" s="34">
        <v>778.05</v>
      </c>
      <c r="M28" s="35"/>
      <c r="N28" s="36"/>
      <c r="O28" s="37"/>
      <c r="W28" s="21"/>
    </row>
    <row r="29" spans="1:25" customFormat="1" ht="15" x14ac:dyDescent="0.25">
      <c r="A29" s="29"/>
      <c r="B29" s="30"/>
      <c r="C29" s="30"/>
      <c r="D29" s="30"/>
      <c r="E29" s="31" t="s">
        <v>43</v>
      </c>
      <c r="F29" s="32"/>
      <c r="G29" s="33"/>
      <c r="H29" s="9"/>
      <c r="I29" s="9"/>
      <c r="J29" s="9"/>
      <c r="K29" s="9"/>
      <c r="L29" s="34">
        <v>345.84</v>
      </c>
      <c r="M29" s="35"/>
      <c r="N29" s="36"/>
      <c r="O29" s="37"/>
      <c r="W29" s="21"/>
    </row>
    <row r="30" spans="1:25" customFormat="1" ht="33.75" x14ac:dyDescent="0.25">
      <c r="A30" s="22" t="s">
        <v>44</v>
      </c>
      <c r="B30" s="23" t="s">
        <v>45</v>
      </c>
      <c r="C30" s="70" t="s">
        <v>46</v>
      </c>
      <c r="D30" s="70"/>
      <c r="E30" s="70"/>
      <c r="F30" s="22" t="s">
        <v>47</v>
      </c>
      <c r="G30" s="40">
        <v>14.4</v>
      </c>
      <c r="H30" s="26">
        <v>24.81</v>
      </c>
      <c r="I30" s="27">
        <v>9.7200000000000006</v>
      </c>
      <c r="J30" s="27">
        <v>15.09</v>
      </c>
      <c r="K30" s="27">
        <v>1.92</v>
      </c>
      <c r="L30" s="27">
        <v>357.26</v>
      </c>
      <c r="M30" s="27">
        <v>139.97</v>
      </c>
      <c r="N30" s="27">
        <v>217.29</v>
      </c>
      <c r="O30" s="27">
        <v>27.65</v>
      </c>
      <c r="W30" s="21"/>
      <c r="X30" s="2" t="s">
        <v>46</v>
      </c>
    </row>
    <row r="31" spans="1:25" customFormat="1" ht="22.5" x14ac:dyDescent="0.25">
      <c r="A31" s="38"/>
      <c r="B31" s="39" t="s">
        <v>34</v>
      </c>
      <c r="C31" s="73" t="s">
        <v>48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W31" s="21"/>
      <c r="Y31" s="2" t="s">
        <v>48</v>
      </c>
    </row>
    <row r="32" spans="1:25" customFormat="1" ht="23.25" x14ac:dyDescent="0.25">
      <c r="A32" s="38"/>
      <c r="B32" s="39" t="s">
        <v>49</v>
      </c>
      <c r="C32" s="73" t="s">
        <v>50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W32" s="21"/>
      <c r="Y32" s="2" t="s">
        <v>50</v>
      </c>
    </row>
    <row r="33" spans="1:25" customFormat="1" ht="15" x14ac:dyDescent="0.25">
      <c r="A33" s="29"/>
      <c r="B33" s="30"/>
      <c r="C33" s="30"/>
      <c r="D33" s="30"/>
      <c r="E33" s="31" t="s">
        <v>51</v>
      </c>
      <c r="F33" s="32"/>
      <c r="G33" s="33"/>
      <c r="H33" s="9"/>
      <c r="I33" s="9"/>
      <c r="J33" s="9"/>
      <c r="K33" s="9"/>
      <c r="L33" s="34">
        <v>182.71</v>
      </c>
      <c r="M33" s="35"/>
      <c r="N33" s="36"/>
      <c r="O33" s="37"/>
      <c r="W33" s="21"/>
    </row>
    <row r="34" spans="1:25" customFormat="1" ht="15" x14ac:dyDescent="0.25">
      <c r="A34" s="29"/>
      <c r="B34" s="30"/>
      <c r="C34" s="30"/>
      <c r="D34" s="30"/>
      <c r="E34" s="31" t="s">
        <v>52</v>
      </c>
      <c r="F34" s="32"/>
      <c r="G34" s="33"/>
      <c r="H34" s="9"/>
      <c r="I34" s="9"/>
      <c r="J34" s="9"/>
      <c r="K34" s="9"/>
      <c r="L34" s="34">
        <v>81.209999999999994</v>
      </c>
      <c r="M34" s="35"/>
      <c r="N34" s="36"/>
      <c r="O34" s="37"/>
      <c r="W34" s="21"/>
    </row>
    <row r="35" spans="1:25" customFormat="1" ht="34.5" x14ac:dyDescent="0.25">
      <c r="A35" s="22" t="s">
        <v>53</v>
      </c>
      <c r="B35" s="23" t="s">
        <v>54</v>
      </c>
      <c r="C35" s="70" t="s">
        <v>55</v>
      </c>
      <c r="D35" s="70"/>
      <c r="E35" s="70"/>
      <c r="F35" s="22" t="s">
        <v>56</v>
      </c>
      <c r="G35" s="25">
        <v>0.18</v>
      </c>
      <c r="H35" s="26">
        <v>454.41</v>
      </c>
      <c r="I35" s="27">
        <v>353.23</v>
      </c>
      <c r="J35" s="27">
        <v>5.13</v>
      </c>
      <c r="K35" s="27">
        <v>1.54</v>
      </c>
      <c r="L35" s="27">
        <v>81.790000000000006</v>
      </c>
      <c r="M35" s="27">
        <v>63.58</v>
      </c>
      <c r="N35" s="27">
        <v>0.92</v>
      </c>
      <c r="O35" s="27">
        <v>0.28000000000000003</v>
      </c>
      <c r="W35" s="21"/>
      <c r="X35" s="2" t="s">
        <v>55</v>
      </c>
    </row>
    <row r="36" spans="1:25" customFormat="1" ht="15" x14ac:dyDescent="0.25">
      <c r="A36" s="29"/>
      <c r="B36" s="30"/>
      <c r="C36" s="30"/>
      <c r="D36" s="30"/>
      <c r="E36" s="31" t="s">
        <v>57</v>
      </c>
      <c r="F36" s="32"/>
      <c r="G36" s="33"/>
      <c r="H36" s="9"/>
      <c r="I36" s="9"/>
      <c r="J36" s="9"/>
      <c r="K36" s="9"/>
      <c r="L36" s="34">
        <v>66.099999999999994</v>
      </c>
      <c r="M36" s="35"/>
      <c r="N36" s="36"/>
      <c r="O36" s="37"/>
      <c r="W36" s="21"/>
    </row>
    <row r="37" spans="1:25" customFormat="1" ht="15" x14ac:dyDescent="0.25">
      <c r="A37" s="29"/>
      <c r="B37" s="30"/>
      <c r="C37" s="30"/>
      <c r="D37" s="30"/>
      <c r="E37" s="31" t="s">
        <v>58</v>
      </c>
      <c r="F37" s="32"/>
      <c r="G37" s="33"/>
      <c r="H37" s="9"/>
      <c r="I37" s="9"/>
      <c r="J37" s="9"/>
      <c r="K37" s="9"/>
      <c r="L37" s="34">
        <v>33.78</v>
      </c>
      <c r="M37" s="35"/>
      <c r="N37" s="36"/>
      <c r="O37" s="37"/>
      <c r="W37" s="21"/>
    </row>
    <row r="38" spans="1:25" customFormat="1" ht="33.75" x14ac:dyDescent="0.25">
      <c r="A38" s="22" t="s">
        <v>59</v>
      </c>
      <c r="B38" s="23" t="s">
        <v>60</v>
      </c>
      <c r="C38" s="70" t="s">
        <v>61</v>
      </c>
      <c r="D38" s="70"/>
      <c r="E38" s="70"/>
      <c r="F38" s="22" t="s">
        <v>62</v>
      </c>
      <c r="G38" s="41">
        <v>3.1085999999999999E-2</v>
      </c>
      <c r="H38" s="26">
        <v>10484</v>
      </c>
      <c r="I38" s="28"/>
      <c r="J38" s="28"/>
      <c r="K38" s="28"/>
      <c r="L38" s="27">
        <v>325.91000000000003</v>
      </c>
      <c r="M38" s="28"/>
      <c r="N38" s="28"/>
      <c r="O38" s="28"/>
      <c r="W38" s="21"/>
      <c r="X38" s="2" t="s">
        <v>61</v>
      </c>
    </row>
    <row r="39" spans="1:25" customFormat="1" ht="33.75" x14ac:dyDescent="0.25">
      <c r="A39" s="22" t="s">
        <v>63</v>
      </c>
      <c r="B39" s="23" t="s">
        <v>64</v>
      </c>
      <c r="C39" s="70" t="s">
        <v>65</v>
      </c>
      <c r="D39" s="70"/>
      <c r="E39" s="70"/>
      <c r="F39" s="22" t="s">
        <v>66</v>
      </c>
      <c r="G39" s="42">
        <v>16</v>
      </c>
      <c r="H39" s="26">
        <v>76.39</v>
      </c>
      <c r="I39" s="27">
        <v>54.25</v>
      </c>
      <c r="J39" s="27">
        <v>1.82</v>
      </c>
      <c r="K39" s="27">
        <v>0.27</v>
      </c>
      <c r="L39" s="26">
        <v>1222.24</v>
      </c>
      <c r="M39" s="27">
        <v>868</v>
      </c>
      <c r="N39" s="27">
        <v>29.12</v>
      </c>
      <c r="O39" s="27">
        <v>4.32</v>
      </c>
      <c r="W39" s="21"/>
      <c r="X39" s="2" t="s">
        <v>65</v>
      </c>
    </row>
    <row r="40" spans="1:25" customFormat="1" ht="15" x14ac:dyDescent="0.25">
      <c r="A40" s="29"/>
      <c r="B40" s="30"/>
      <c r="C40" s="30"/>
      <c r="D40" s="30"/>
      <c r="E40" s="31" t="s">
        <v>67</v>
      </c>
      <c r="F40" s="32"/>
      <c r="G40" s="33"/>
      <c r="H40" s="9"/>
      <c r="I40" s="9"/>
      <c r="J40" s="9"/>
      <c r="K40" s="9"/>
      <c r="L40" s="34">
        <v>922.92</v>
      </c>
      <c r="M40" s="35"/>
      <c r="N40" s="36"/>
      <c r="O40" s="37"/>
      <c r="W40" s="21"/>
    </row>
    <row r="41" spans="1:25" customFormat="1" ht="15" x14ac:dyDescent="0.25">
      <c r="A41" s="29"/>
      <c r="B41" s="30"/>
      <c r="C41" s="30"/>
      <c r="D41" s="30"/>
      <c r="E41" s="31" t="s">
        <v>68</v>
      </c>
      <c r="F41" s="32"/>
      <c r="G41" s="33"/>
      <c r="H41" s="9"/>
      <c r="I41" s="9"/>
      <c r="J41" s="9"/>
      <c r="K41" s="9"/>
      <c r="L41" s="34">
        <v>521.65</v>
      </c>
      <c r="M41" s="35"/>
      <c r="N41" s="36"/>
      <c r="O41" s="37"/>
      <c r="W41" s="21"/>
    </row>
    <row r="42" spans="1:25" customFormat="1" ht="33.75" x14ac:dyDescent="0.25">
      <c r="A42" s="22" t="s">
        <v>69</v>
      </c>
      <c r="B42" s="23" t="s">
        <v>70</v>
      </c>
      <c r="C42" s="70" t="s">
        <v>71</v>
      </c>
      <c r="D42" s="70"/>
      <c r="E42" s="70"/>
      <c r="F42" s="22" t="s">
        <v>72</v>
      </c>
      <c r="G42" s="43">
        <v>1.216</v>
      </c>
      <c r="H42" s="26">
        <v>1752.6</v>
      </c>
      <c r="I42" s="28"/>
      <c r="J42" s="28"/>
      <c r="K42" s="28"/>
      <c r="L42" s="26">
        <v>2131.16</v>
      </c>
      <c r="M42" s="28"/>
      <c r="N42" s="28"/>
      <c r="O42" s="28"/>
      <c r="W42" s="21"/>
      <c r="X42" s="2" t="s">
        <v>71</v>
      </c>
    </row>
    <row r="43" spans="1:25" customFormat="1" ht="33.75" x14ac:dyDescent="0.25">
      <c r="A43" s="22" t="s">
        <v>73</v>
      </c>
      <c r="B43" s="23" t="s">
        <v>74</v>
      </c>
      <c r="C43" s="70" t="s">
        <v>75</v>
      </c>
      <c r="D43" s="70"/>
      <c r="E43" s="70"/>
      <c r="F43" s="22" t="s">
        <v>28</v>
      </c>
      <c r="G43" s="25">
        <v>1.44</v>
      </c>
      <c r="H43" s="26">
        <v>959.06</v>
      </c>
      <c r="I43" s="27">
        <v>69.760000000000005</v>
      </c>
      <c r="J43" s="27">
        <v>37.799999999999997</v>
      </c>
      <c r="K43" s="27">
        <v>3.36</v>
      </c>
      <c r="L43" s="26">
        <v>1381.05</v>
      </c>
      <c r="M43" s="27">
        <v>100.45</v>
      </c>
      <c r="N43" s="27">
        <v>54.43</v>
      </c>
      <c r="O43" s="27">
        <v>4.84</v>
      </c>
      <c r="W43" s="21"/>
      <c r="X43" s="2" t="s">
        <v>75</v>
      </c>
    </row>
    <row r="44" spans="1:25" customFormat="1" ht="23.25" x14ac:dyDescent="0.25">
      <c r="A44" s="38"/>
      <c r="B44" s="39" t="s">
        <v>49</v>
      </c>
      <c r="C44" s="73" t="s">
        <v>50</v>
      </c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W44" s="21"/>
      <c r="Y44" s="2" t="s">
        <v>50</v>
      </c>
    </row>
    <row r="45" spans="1:25" customFormat="1" ht="15" x14ac:dyDescent="0.25">
      <c r="A45" s="29"/>
      <c r="B45" s="30"/>
      <c r="C45" s="30"/>
      <c r="D45" s="30"/>
      <c r="E45" s="31" t="s">
        <v>76</v>
      </c>
      <c r="F45" s="32"/>
      <c r="G45" s="33"/>
      <c r="H45" s="9"/>
      <c r="I45" s="9"/>
      <c r="J45" s="9"/>
      <c r="K45" s="9"/>
      <c r="L45" s="34">
        <v>131.99</v>
      </c>
      <c r="M45" s="35"/>
      <c r="N45" s="36"/>
      <c r="O45" s="37"/>
      <c r="W45" s="21"/>
    </row>
    <row r="46" spans="1:25" customFormat="1" ht="15" x14ac:dyDescent="0.25">
      <c r="A46" s="29"/>
      <c r="B46" s="30"/>
      <c r="C46" s="30"/>
      <c r="D46" s="30"/>
      <c r="E46" s="31" t="s">
        <v>77</v>
      </c>
      <c r="F46" s="32"/>
      <c r="G46" s="33"/>
      <c r="H46" s="9"/>
      <c r="I46" s="9"/>
      <c r="J46" s="9"/>
      <c r="K46" s="9"/>
      <c r="L46" s="34">
        <v>58.67</v>
      </c>
      <c r="M46" s="35"/>
      <c r="N46" s="36"/>
      <c r="O46" s="37"/>
      <c r="W46" s="21"/>
    </row>
    <row r="47" spans="1:25" customFormat="1" ht="34.5" x14ac:dyDescent="0.25">
      <c r="A47" s="22" t="s">
        <v>78</v>
      </c>
      <c r="B47" s="23" t="s">
        <v>79</v>
      </c>
      <c r="C47" s="70" t="s">
        <v>80</v>
      </c>
      <c r="D47" s="70"/>
      <c r="E47" s="70"/>
      <c r="F47" s="22" t="s">
        <v>28</v>
      </c>
      <c r="G47" s="25">
        <v>1.44</v>
      </c>
      <c r="H47" s="26">
        <v>1470.23</v>
      </c>
      <c r="I47" s="27">
        <v>440.74</v>
      </c>
      <c r="J47" s="27">
        <v>158.65</v>
      </c>
      <c r="K47" s="27">
        <v>13.35</v>
      </c>
      <c r="L47" s="26">
        <v>2117.13</v>
      </c>
      <c r="M47" s="27">
        <v>634.66999999999996</v>
      </c>
      <c r="N47" s="27">
        <v>228.46</v>
      </c>
      <c r="O47" s="27">
        <v>19.22</v>
      </c>
      <c r="W47" s="21"/>
      <c r="X47" s="2" t="s">
        <v>80</v>
      </c>
    </row>
    <row r="48" spans="1:25" customFormat="1" ht="23.25" x14ac:dyDescent="0.25">
      <c r="A48" s="38"/>
      <c r="B48" s="39" t="s">
        <v>49</v>
      </c>
      <c r="C48" s="73" t="s">
        <v>50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W48" s="21"/>
      <c r="Y48" s="2" t="s">
        <v>50</v>
      </c>
    </row>
    <row r="49" spans="1:25" customFormat="1" ht="15" x14ac:dyDescent="0.25">
      <c r="A49" s="29"/>
      <c r="B49" s="30"/>
      <c r="C49" s="30"/>
      <c r="D49" s="30"/>
      <c r="E49" s="31" t="s">
        <v>81</v>
      </c>
      <c r="F49" s="32"/>
      <c r="G49" s="33"/>
      <c r="H49" s="9"/>
      <c r="I49" s="9"/>
      <c r="J49" s="9"/>
      <c r="K49" s="9"/>
      <c r="L49" s="34">
        <v>819.65</v>
      </c>
      <c r="M49" s="35"/>
      <c r="N49" s="36"/>
      <c r="O49" s="37"/>
      <c r="W49" s="21"/>
    </row>
    <row r="50" spans="1:25" customFormat="1" ht="15" x14ac:dyDescent="0.25">
      <c r="A50" s="29"/>
      <c r="B50" s="30"/>
      <c r="C50" s="30"/>
      <c r="D50" s="30"/>
      <c r="E50" s="31" t="s">
        <v>82</v>
      </c>
      <c r="F50" s="32"/>
      <c r="G50" s="33"/>
      <c r="H50" s="9"/>
      <c r="I50" s="9"/>
      <c r="J50" s="9"/>
      <c r="K50" s="9"/>
      <c r="L50" s="34">
        <v>364.33</v>
      </c>
      <c r="M50" s="35"/>
      <c r="N50" s="36"/>
      <c r="O50" s="37"/>
      <c r="W50" s="21"/>
    </row>
    <row r="51" spans="1:25" customFormat="1" ht="34.5" x14ac:dyDescent="0.25">
      <c r="A51" s="22" t="s">
        <v>83</v>
      </c>
      <c r="B51" s="23" t="s">
        <v>84</v>
      </c>
      <c r="C51" s="70" t="s">
        <v>85</v>
      </c>
      <c r="D51" s="70"/>
      <c r="E51" s="70"/>
      <c r="F51" s="22" t="s">
        <v>47</v>
      </c>
      <c r="G51" s="43">
        <v>14.832000000000001</v>
      </c>
      <c r="H51" s="26">
        <v>1588.5</v>
      </c>
      <c r="I51" s="28"/>
      <c r="J51" s="28"/>
      <c r="K51" s="28"/>
      <c r="L51" s="26">
        <v>23560.63</v>
      </c>
      <c r="M51" s="28"/>
      <c r="N51" s="28"/>
      <c r="O51" s="28"/>
      <c r="W51" s="21"/>
      <c r="X51" s="2" t="s">
        <v>85</v>
      </c>
    </row>
    <row r="52" spans="1:25" customFormat="1" ht="33.75" x14ac:dyDescent="0.25">
      <c r="A52" s="22" t="s">
        <v>86</v>
      </c>
      <c r="B52" s="23" t="s">
        <v>74</v>
      </c>
      <c r="C52" s="70" t="s">
        <v>75</v>
      </c>
      <c r="D52" s="70"/>
      <c r="E52" s="70"/>
      <c r="F52" s="22" t="s">
        <v>28</v>
      </c>
      <c r="G52" s="25">
        <v>1.44</v>
      </c>
      <c r="H52" s="26">
        <v>959.06</v>
      </c>
      <c r="I52" s="27">
        <v>69.760000000000005</v>
      </c>
      <c r="J52" s="27">
        <v>37.799999999999997</v>
      </c>
      <c r="K52" s="27">
        <v>3.36</v>
      </c>
      <c r="L52" s="26">
        <v>1381.05</v>
      </c>
      <c r="M52" s="27">
        <v>100.45</v>
      </c>
      <c r="N52" s="27">
        <v>54.43</v>
      </c>
      <c r="O52" s="27">
        <v>4.84</v>
      </c>
      <c r="W52" s="21"/>
      <c r="X52" s="2" t="s">
        <v>75</v>
      </c>
    </row>
    <row r="53" spans="1:25" customFormat="1" ht="23.25" x14ac:dyDescent="0.25">
      <c r="A53" s="38"/>
      <c r="B53" s="39" t="s">
        <v>49</v>
      </c>
      <c r="C53" s="73" t="s">
        <v>50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W53" s="21"/>
      <c r="Y53" s="2" t="s">
        <v>50</v>
      </c>
    </row>
    <row r="54" spans="1:25" customFormat="1" ht="15" x14ac:dyDescent="0.25">
      <c r="A54" s="29"/>
      <c r="B54" s="30"/>
      <c r="C54" s="30"/>
      <c r="D54" s="30"/>
      <c r="E54" s="31" t="s">
        <v>76</v>
      </c>
      <c r="F54" s="32"/>
      <c r="G54" s="33"/>
      <c r="H54" s="9"/>
      <c r="I54" s="9"/>
      <c r="J54" s="9"/>
      <c r="K54" s="9"/>
      <c r="L54" s="34">
        <v>131.99</v>
      </c>
      <c r="M54" s="35"/>
      <c r="N54" s="36"/>
      <c r="O54" s="37"/>
      <c r="W54" s="21"/>
    </row>
    <row r="55" spans="1:25" customFormat="1" ht="15" x14ac:dyDescent="0.25">
      <c r="A55" s="29"/>
      <c r="B55" s="30"/>
      <c r="C55" s="30"/>
      <c r="D55" s="30"/>
      <c r="E55" s="31" t="s">
        <v>77</v>
      </c>
      <c r="F55" s="32"/>
      <c r="G55" s="33"/>
      <c r="H55" s="9"/>
      <c r="I55" s="9"/>
      <c r="J55" s="9"/>
      <c r="K55" s="9"/>
      <c r="L55" s="34">
        <v>58.67</v>
      </c>
      <c r="M55" s="35"/>
      <c r="N55" s="36"/>
      <c r="O55" s="37"/>
      <c r="W55" s="21"/>
    </row>
    <row r="56" spans="1:25" customFormat="1" ht="33.75" x14ac:dyDescent="0.25">
      <c r="A56" s="22" t="s">
        <v>87</v>
      </c>
      <c r="B56" s="23" t="s">
        <v>32</v>
      </c>
      <c r="C56" s="70" t="s">
        <v>88</v>
      </c>
      <c r="D56" s="70"/>
      <c r="E56" s="70"/>
      <c r="F56" s="22" t="s">
        <v>28</v>
      </c>
      <c r="G56" s="25">
        <v>1.44</v>
      </c>
      <c r="H56" s="26">
        <v>515.53</v>
      </c>
      <c r="I56" s="27">
        <v>241.44</v>
      </c>
      <c r="J56" s="27">
        <v>237.41</v>
      </c>
      <c r="K56" s="27">
        <v>27.33</v>
      </c>
      <c r="L56" s="27">
        <v>742.36</v>
      </c>
      <c r="M56" s="27">
        <v>347.67</v>
      </c>
      <c r="N56" s="27">
        <v>341.87</v>
      </c>
      <c r="O56" s="27">
        <v>39.36</v>
      </c>
      <c r="W56" s="21"/>
      <c r="X56" s="2" t="s">
        <v>88</v>
      </c>
    </row>
    <row r="57" spans="1:25" customFormat="1" ht="23.25" x14ac:dyDescent="0.25">
      <c r="A57" s="38"/>
      <c r="B57" s="39" t="s">
        <v>49</v>
      </c>
      <c r="C57" s="73" t="s">
        <v>50</v>
      </c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W57" s="21"/>
      <c r="Y57" s="2" t="s">
        <v>50</v>
      </c>
    </row>
    <row r="58" spans="1:25" customFormat="1" ht="15" x14ac:dyDescent="0.25">
      <c r="A58" s="29"/>
      <c r="B58" s="30"/>
      <c r="C58" s="30"/>
      <c r="D58" s="30"/>
      <c r="E58" s="31" t="s">
        <v>89</v>
      </c>
      <c r="F58" s="32"/>
      <c r="G58" s="33"/>
      <c r="H58" s="9"/>
      <c r="I58" s="9"/>
      <c r="J58" s="9"/>
      <c r="K58" s="9"/>
      <c r="L58" s="34">
        <v>485.14</v>
      </c>
      <c r="M58" s="35"/>
      <c r="N58" s="36"/>
      <c r="O58" s="37"/>
      <c r="W58" s="21"/>
    </row>
    <row r="59" spans="1:25" customFormat="1" ht="15" x14ac:dyDescent="0.25">
      <c r="A59" s="29"/>
      <c r="B59" s="30"/>
      <c r="C59" s="30"/>
      <c r="D59" s="30"/>
      <c r="E59" s="31" t="s">
        <v>90</v>
      </c>
      <c r="F59" s="32"/>
      <c r="G59" s="33"/>
      <c r="H59" s="9"/>
      <c r="I59" s="9"/>
      <c r="J59" s="9"/>
      <c r="K59" s="9"/>
      <c r="L59" s="34">
        <v>215.64</v>
      </c>
      <c r="M59" s="35"/>
      <c r="N59" s="36"/>
      <c r="O59" s="37"/>
      <c r="W59" s="21"/>
    </row>
    <row r="60" spans="1:25" customFormat="1" ht="36" customHeight="1" x14ac:dyDescent="0.25">
      <c r="A60" s="22" t="s">
        <v>91</v>
      </c>
      <c r="B60" s="23" t="s">
        <v>39</v>
      </c>
      <c r="C60" s="70" t="s">
        <v>92</v>
      </c>
      <c r="D60" s="70"/>
      <c r="E60" s="70"/>
      <c r="F60" s="22" t="s">
        <v>28</v>
      </c>
      <c r="G60" s="25">
        <v>1.44</v>
      </c>
      <c r="H60" s="26">
        <v>795.66</v>
      </c>
      <c r="I60" s="27">
        <v>596.16</v>
      </c>
      <c r="J60" s="27">
        <v>199.5</v>
      </c>
      <c r="K60" s="27">
        <v>25.5</v>
      </c>
      <c r="L60" s="26">
        <v>1145.75</v>
      </c>
      <c r="M60" s="27">
        <v>858.47</v>
      </c>
      <c r="N60" s="27">
        <v>287.27999999999997</v>
      </c>
      <c r="O60" s="27">
        <v>36.72</v>
      </c>
      <c r="W60" s="21"/>
      <c r="X60" s="2" t="s">
        <v>92</v>
      </c>
    </row>
    <row r="61" spans="1:25" customFormat="1" ht="15" x14ac:dyDescent="0.25">
      <c r="A61" s="38"/>
      <c r="B61" s="39"/>
      <c r="C61" s="73" t="s">
        <v>41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4"/>
      <c r="W61" s="21"/>
      <c r="Y61" s="2" t="s">
        <v>41</v>
      </c>
    </row>
    <row r="62" spans="1:25" customFormat="1" ht="23.25" x14ac:dyDescent="0.25">
      <c r="A62" s="38"/>
      <c r="B62" s="39" t="s">
        <v>49</v>
      </c>
      <c r="C62" s="73" t="s">
        <v>50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4"/>
      <c r="W62" s="21"/>
      <c r="Y62" s="2" t="s">
        <v>50</v>
      </c>
    </row>
    <row r="63" spans="1:25" customFormat="1" ht="15" x14ac:dyDescent="0.25">
      <c r="A63" s="29"/>
      <c r="B63" s="30"/>
      <c r="C63" s="30"/>
      <c r="D63" s="30"/>
      <c r="E63" s="31" t="s">
        <v>93</v>
      </c>
      <c r="F63" s="32"/>
      <c r="G63" s="33"/>
      <c r="H63" s="9"/>
      <c r="I63" s="9"/>
      <c r="J63" s="9"/>
      <c r="K63" s="9"/>
      <c r="L63" s="44">
        <v>1122.1199999999999</v>
      </c>
      <c r="M63" s="35"/>
      <c r="N63" s="36"/>
      <c r="O63" s="37"/>
      <c r="W63" s="21"/>
    </row>
    <row r="64" spans="1:25" customFormat="1" ht="15" x14ac:dyDescent="0.25">
      <c r="A64" s="29"/>
      <c r="B64" s="30"/>
      <c r="C64" s="30"/>
      <c r="D64" s="30"/>
      <c r="E64" s="31" t="s">
        <v>94</v>
      </c>
      <c r="F64" s="32"/>
      <c r="G64" s="33"/>
      <c r="H64" s="9"/>
      <c r="I64" s="9"/>
      <c r="J64" s="9"/>
      <c r="K64" s="9"/>
      <c r="L64" s="34">
        <v>498.78</v>
      </c>
      <c r="M64" s="35"/>
      <c r="N64" s="36"/>
      <c r="O64" s="37"/>
      <c r="W64" s="21"/>
    </row>
    <row r="65" spans="1:26" customFormat="1" ht="33.75" x14ac:dyDescent="0.25">
      <c r="A65" s="22" t="s">
        <v>95</v>
      </c>
      <c r="B65" s="23" t="s">
        <v>96</v>
      </c>
      <c r="C65" s="70" t="s">
        <v>97</v>
      </c>
      <c r="D65" s="70"/>
      <c r="E65" s="70"/>
      <c r="F65" s="22" t="s">
        <v>47</v>
      </c>
      <c r="G65" s="43">
        <v>11.016</v>
      </c>
      <c r="H65" s="26">
        <v>519.79999999999995</v>
      </c>
      <c r="I65" s="28"/>
      <c r="J65" s="28"/>
      <c r="K65" s="28"/>
      <c r="L65" s="26">
        <v>5726.12</v>
      </c>
      <c r="M65" s="28"/>
      <c r="N65" s="28"/>
      <c r="O65" s="28"/>
      <c r="W65" s="21"/>
      <c r="X65" s="2" t="s">
        <v>97</v>
      </c>
    </row>
    <row r="66" spans="1:26" customFormat="1" ht="45.75" x14ac:dyDescent="0.25">
      <c r="A66" s="22" t="s">
        <v>98</v>
      </c>
      <c r="B66" s="23" t="s">
        <v>99</v>
      </c>
      <c r="C66" s="70" t="s">
        <v>100</v>
      </c>
      <c r="D66" s="70"/>
      <c r="E66" s="70"/>
      <c r="F66" s="22" t="s">
        <v>28</v>
      </c>
      <c r="G66" s="25">
        <v>1.44</v>
      </c>
      <c r="H66" s="26">
        <v>31.43</v>
      </c>
      <c r="I66" s="27">
        <v>28.14</v>
      </c>
      <c r="J66" s="27">
        <v>3.29</v>
      </c>
      <c r="K66" s="27">
        <v>0.57999999999999996</v>
      </c>
      <c r="L66" s="27">
        <v>45.26</v>
      </c>
      <c r="M66" s="27">
        <v>40.520000000000003</v>
      </c>
      <c r="N66" s="27">
        <v>4.74</v>
      </c>
      <c r="O66" s="27">
        <v>0.84</v>
      </c>
      <c r="W66" s="21"/>
      <c r="X66" s="2" t="s">
        <v>100</v>
      </c>
    </row>
    <row r="67" spans="1:26" customFormat="1" ht="15" x14ac:dyDescent="0.25">
      <c r="A67" s="38"/>
      <c r="B67" s="45"/>
      <c r="C67" s="71" t="s">
        <v>101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2"/>
      <c r="W67" s="21"/>
      <c r="Z67" s="2" t="s">
        <v>101</v>
      </c>
    </row>
    <row r="68" spans="1:26" customFormat="1" ht="23.25" x14ac:dyDescent="0.25">
      <c r="A68" s="38"/>
      <c r="B68" s="39" t="s">
        <v>49</v>
      </c>
      <c r="C68" s="73" t="s">
        <v>50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4"/>
      <c r="W68" s="21"/>
      <c r="Y68" s="2" t="s">
        <v>50</v>
      </c>
    </row>
    <row r="69" spans="1:26" customFormat="1" ht="15" x14ac:dyDescent="0.25">
      <c r="A69" s="29"/>
      <c r="B69" s="30"/>
      <c r="C69" s="30"/>
      <c r="D69" s="30"/>
      <c r="E69" s="31" t="s">
        <v>102</v>
      </c>
      <c r="F69" s="32"/>
      <c r="G69" s="33"/>
      <c r="H69" s="9"/>
      <c r="I69" s="9"/>
      <c r="J69" s="9"/>
      <c r="K69" s="9"/>
      <c r="L69" s="34">
        <v>51.85</v>
      </c>
      <c r="M69" s="35"/>
      <c r="N69" s="36"/>
      <c r="O69" s="37"/>
      <c r="W69" s="21"/>
    </row>
    <row r="70" spans="1:26" customFormat="1" ht="15" x14ac:dyDescent="0.25">
      <c r="A70" s="29"/>
      <c r="B70" s="30"/>
      <c r="C70" s="30"/>
      <c r="D70" s="30"/>
      <c r="E70" s="31" t="s">
        <v>103</v>
      </c>
      <c r="F70" s="32"/>
      <c r="G70" s="33"/>
      <c r="H70" s="9"/>
      <c r="I70" s="9"/>
      <c r="J70" s="9"/>
      <c r="K70" s="9"/>
      <c r="L70" s="34">
        <v>23.05</v>
      </c>
      <c r="M70" s="35"/>
      <c r="N70" s="36"/>
      <c r="O70" s="37"/>
      <c r="W70" s="21"/>
    </row>
    <row r="71" spans="1:26" customFormat="1" ht="33.75" x14ac:dyDescent="0.25">
      <c r="A71" s="22" t="s">
        <v>104</v>
      </c>
      <c r="B71" s="23" t="s">
        <v>105</v>
      </c>
      <c r="C71" s="70" t="s">
        <v>106</v>
      </c>
      <c r="D71" s="70"/>
      <c r="E71" s="70"/>
      <c r="F71" s="22" t="s">
        <v>62</v>
      </c>
      <c r="G71" s="43">
        <v>3.5999999999999997E-2</v>
      </c>
      <c r="H71" s="26">
        <v>11885.47</v>
      </c>
      <c r="I71" s="28"/>
      <c r="J71" s="28"/>
      <c r="K71" s="28"/>
      <c r="L71" s="27">
        <v>427.88</v>
      </c>
      <c r="M71" s="28"/>
      <c r="N71" s="28"/>
      <c r="O71" s="28"/>
      <c r="W71" s="21"/>
      <c r="X71" s="2" t="s">
        <v>106</v>
      </c>
    </row>
    <row r="72" spans="1:26" customFormat="1" ht="33.75" x14ac:dyDescent="0.25">
      <c r="A72" s="22" t="s">
        <v>107</v>
      </c>
      <c r="B72" s="23" t="s">
        <v>108</v>
      </c>
      <c r="C72" s="70" t="s">
        <v>109</v>
      </c>
      <c r="D72" s="70"/>
      <c r="E72" s="70"/>
      <c r="F72" s="22" t="s">
        <v>110</v>
      </c>
      <c r="G72" s="42">
        <v>144</v>
      </c>
      <c r="H72" s="26">
        <v>16.68</v>
      </c>
      <c r="I72" s="27">
        <v>14.56</v>
      </c>
      <c r="J72" s="27">
        <v>2.12</v>
      </c>
      <c r="K72" s="27">
        <v>0.4</v>
      </c>
      <c r="L72" s="26">
        <v>2401.92</v>
      </c>
      <c r="M72" s="26">
        <v>2096.64</v>
      </c>
      <c r="N72" s="27">
        <v>305.27999999999997</v>
      </c>
      <c r="O72" s="27">
        <v>57.6</v>
      </c>
      <c r="W72" s="21"/>
      <c r="X72" s="2" t="s">
        <v>109</v>
      </c>
    </row>
    <row r="73" spans="1:26" customFormat="1" ht="15" x14ac:dyDescent="0.25">
      <c r="A73" s="38"/>
      <c r="B73" s="45"/>
      <c r="C73" s="71" t="s">
        <v>111</v>
      </c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2"/>
      <c r="W73" s="21"/>
      <c r="Z73" s="2" t="s">
        <v>111</v>
      </c>
    </row>
    <row r="74" spans="1:26" customFormat="1" ht="23.25" x14ac:dyDescent="0.25">
      <c r="A74" s="38"/>
      <c r="B74" s="39" t="s">
        <v>49</v>
      </c>
      <c r="C74" s="73" t="s">
        <v>50</v>
      </c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4"/>
      <c r="W74" s="21"/>
      <c r="Y74" s="2" t="s">
        <v>50</v>
      </c>
    </row>
    <row r="75" spans="1:26" customFormat="1" ht="15" x14ac:dyDescent="0.25">
      <c r="A75" s="29"/>
      <c r="B75" s="30"/>
      <c r="C75" s="30"/>
      <c r="D75" s="30"/>
      <c r="E75" s="31" t="s">
        <v>112</v>
      </c>
      <c r="F75" s="32"/>
      <c r="G75" s="33"/>
      <c r="H75" s="9"/>
      <c r="I75" s="9"/>
      <c r="J75" s="9"/>
      <c r="K75" s="9"/>
      <c r="L75" s="44">
        <v>2328.7399999999998</v>
      </c>
      <c r="M75" s="35"/>
      <c r="N75" s="36"/>
      <c r="O75" s="37"/>
      <c r="W75" s="21"/>
    </row>
    <row r="76" spans="1:26" customFormat="1" ht="15" x14ac:dyDescent="0.25">
      <c r="A76" s="29"/>
      <c r="B76" s="30"/>
      <c r="C76" s="30"/>
      <c r="D76" s="30"/>
      <c r="E76" s="31" t="s">
        <v>113</v>
      </c>
      <c r="F76" s="32"/>
      <c r="G76" s="33"/>
      <c r="H76" s="9"/>
      <c r="I76" s="9"/>
      <c r="J76" s="9"/>
      <c r="K76" s="9"/>
      <c r="L76" s="44">
        <v>1073.94</v>
      </c>
      <c r="M76" s="35"/>
      <c r="N76" s="36"/>
      <c r="O76" s="37"/>
      <c r="W76" s="21"/>
    </row>
    <row r="77" spans="1:26" customFormat="1" ht="34.5" x14ac:dyDescent="0.25">
      <c r="A77" s="22" t="s">
        <v>114</v>
      </c>
      <c r="B77" s="23" t="s">
        <v>115</v>
      </c>
      <c r="C77" s="70" t="s">
        <v>116</v>
      </c>
      <c r="D77" s="70"/>
      <c r="E77" s="70"/>
      <c r="F77" s="22" t="s">
        <v>110</v>
      </c>
      <c r="G77" s="40">
        <v>165.6</v>
      </c>
      <c r="H77" s="26">
        <v>7.4</v>
      </c>
      <c r="I77" s="28"/>
      <c r="J77" s="28"/>
      <c r="K77" s="28"/>
      <c r="L77" s="26">
        <v>1225.44</v>
      </c>
      <c r="M77" s="28"/>
      <c r="N77" s="28"/>
      <c r="O77" s="28"/>
      <c r="W77" s="21"/>
      <c r="X77" s="2" t="s">
        <v>116</v>
      </c>
    </row>
    <row r="78" spans="1:26" customFormat="1" ht="33.75" x14ac:dyDescent="0.25">
      <c r="A78" s="22" t="s">
        <v>117</v>
      </c>
      <c r="B78" s="23" t="s">
        <v>118</v>
      </c>
      <c r="C78" s="70" t="s">
        <v>119</v>
      </c>
      <c r="D78" s="70"/>
      <c r="E78" s="70"/>
      <c r="F78" s="22" t="s">
        <v>110</v>
      </c>
      <c r="G78" s="42">
        <v>162</v>
      </c>
      <c r="H78" s="26">
        <v>2.38</v>
      </c>
      <c r="I78" s="27">
        <v>2.38</v>
      </c>
      <c r="J78" s="28"/>
      <c r="K78" s="28"/>
      <c r="L78" s="27">
        <v>385.56</v>
      </c>
      <c r="M78" s="27">
        <v>385.56</v>
      </c>
      <c r="N78" s="28"/>
      <c r="O78" s="28"/>
      <c r="W78" s="21"/>
      <c r="X78" s="2" t="s">
        <v>119</v>
      </c>
    </row>
    <row r="79" spans="1:26" customFormat="1" ht="15" x14ac:dyDescent="0.25">
      <c r="A79" s="38"/>
      <c r="B79" s="45"/>
      <c r="C79" s="71" t="s">
        <v>120</v>
      </c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2"/>
      <c r="W79" s="21"/>
      <c r="Z79" s="2" t="s">
        <v>120</v>
      </c>
    </row>
    <row r="80" spans="1:26" customFormat="1" ht="23.25" x14ac:dyDescent="0.25">
      <c r="A80" s="38"/>
      <c r="B80" s="39" t="s">
        <v>49</v>
      </c>
      <c r="C80" s="73" t="s">
        <v>50</v>
      </c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W80" s="21"/>
      <c r="Y80" s="2" t="s">
        <v>50</v>
      </c>
    </row>
    <row r="81" spans="1:26" customFormat="1" ht="15" x14ac:dyDescent="0.25">
      <c r="A81" s="29"/>
      <c r="B81" s="30"/>
      <c r="C81" s="30"/>
      <c r="D81" s="30"/>
      <c r="E81" s="31" t="s">
        <v>121</v>
      </c>
      <c r="F81" s="32"/>
      <c r="G81" s="33"/>
      <c r="H81" s="9"/>
      <c r="I81" s="9"/>
      <c r="J81" s="9"/>
      <c r="K81" s="9"/>
      <c r="L81" s="34">
        <v>483.3</v>
      </c>
      <c r="M81" s="35"/>
      <c r="N81" s="36"/>
      <c r="O81" s="37"/>
      <c r="W81" s="21"/>
    </row>
    <row r="82" spans="1:26" customFormat="1" ht="15" x14ac:dyDescent="0.25">
      <c r="A82" s="29"/>
      <c r="B82" s="30"/>
      <c r="C82" s="30"/>
      <c r="D82" s="30"/>
      <c r="E82" s="31" t="s">
        <v>122</v>
      </c>
      <c r="F82" s="32"/>
      <c r="G82" s="33"/>
      <c r="H82" s="9"/>
      <c r="I82" s="9"/>
      <c r="J82" s="9"/>
      <c r="K82" s="9"/>
      <c r="L82" s="34">
        <v>214.82</v>
      </c>
      <c r="M82" s="35"/>
      <c r="N82" s="36"/>
      <c r="O82" s="37"/>
      <c r="W82" s="21"/>
    </row>
    <row r="83" spans="1:26" customFormat="1" ht="34.5" x14ac:dyDescent="0.25">
      <c r="A83" s="22" t="s">
        <v>123</v>
      </c>
      <c r="B83" s="23" t="s">
        <v>115</v>
      </c>
      <c r="C83" s="70" t="s">
        <v>124</v>
      </c>
      <c r="D83" s="70"/>
      <c r="E83" s="70"/>
      <c r="F83" s="22" t="s">
        <v>125</v>
      </c>
      <c r="G83" s="40">
        <v>1474.2</v>
      </c>
      <c r="H83" s="26">
        <v>13.85</v>
      </c>
      <c r="I83" s="28"/>
      <c r="J83" s="28"/>
      <c r="K83" s="28"/>
      <c r="L83" s="26">
        <v>20417.669999999998</v>
      </c>
      <c r="M83" s="28"/>
      <c r="N83" s="28"/>
      <c r="O83" s="28"/>
      <c r="W83" s="21"/>
      <c r="X83" s="2" t="s">
        <v>124</v>
      </c>
    </row>
    <row r="84" spans="1:26" customFormat="1" ht="33.75" x14ac:dyDescent="0.25">
      <c r="A84" s="22" t="s">
        <v>126</v>
      </c>
      <c r="B84" s="23" t="s">
        <v>127</v>
      </c>
      <c r="C84" s="70" t="s">
        <v>128</v>
      </c>
      <c r="D84" s="70"/>
      <c r="E84" s="70"/>
      <c r="F84" s="22" t="s">
        <v>28</v>
      </c>
      <c r="G84" s="25">
        <v>1.62</v>
      </c>
      <c r="H84" s="26">
        <v>62.94</v>
      </c>
      <c r="I84" s="27">
        <v>38.28</v>
      </c>
      <c r="J84" s="27">
        <v>14.73</v>
      </c>
      <c r="K84" s="27">
        <v>0.41</v>
      </c>
      <c r="L84" s="27">
        <v>101.96</v>
      </c>
      <c r="M84" s="27">
        <v>62.01</v>
      </c>
      <c r="N84" s="27">
        <v>23.86</v>
      </c>
      <c r="O84" s="27">
        <v>0.66</v>
      </c>
      <c r="W84" s="21"/>
      <c r="X84" s="2" t="s">
        <v>128</v>
      </c>
    </row>
    <row r="85" spans="1:26" customFormat="1" ht="15" x14ac:dyDescent="0.25">
      <c r="A85" s="38"/>
      <c r="B85" s="45"/>
      <c r="C85" s="71" t="s">
        <v>129</v>
      </c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2"/>
      <c r="W85" s="21"/>
      <c r="Z85" s="2" t="s">
        <v>129</v>
      </c>
    </row>
    <row r="86" spans="1:26" customFormat="1" ht="23.25" x14ac:dyDescent="0.25">
      <c r="A86" s="38"/>
      <c r="B86" s="39" t="s">
        <v>49</v>
      </c>
      <c r="C86" s="73" t="s">
        <v>50</v>
      </c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4"/>
      <c r="W86" s="21"/>
      <c r="Y86" s="2" t="s">
        <v>50</v>
      </c>
    </row>
    <row r="87" spans="1:26" customFormat="1" ht="15" x14ac:dyDescent="0.25">
      <c r="A87" s="29"/>
      <c r="B87" s="30"/>
      <c r="C87" s="30"/>
      <c r="D87" s="30"/>
      <c r="E87" s="31" t="s">
        <v>130</v>
      </c>
      <c r="F87" s="32"/>
      <c r="G87" s="33"/>
      <c r="H87" s="9"/>
      <c r="I87" s="9"/>
      <c r="J87" s="9"/>
      <c r="K87" s="9"/>
      <c r="L87" s="34">
        <v>67.75</v>
      </c>
      <c r="M87" s="35"/>
      <c r="N87" s="36"/>
      <c r="O87" s="37"/>
      <c r="W87" s="21"/>
    </row>
    <row r="88" spans="1:26" customFormat="1" ht="15" x14ac:dyDescent="0.25">
      <c r="A88" s="29"/>
      <c r="B88" s="30"/>
      <c r="C88" s="30"/>
      <c r="D88" s="30"/>
      <c r="E88" s="31" t="s">
        <v>131</v>
      </c>
      <c r="F88" s="32"/>
      <c r="G88" s="33"/>
      <c r="H88" s="9"/>
      <c r="I88" s="9"/>
      <c r="J88" s="9"/>
      <c r="K88" s="9"/>
      <c r="L88" s="34">
        <v>31.24</v>
      </c>
      <c r="M88" s="35"/>
      <c r="N88" s="36"/>
      <c r="O88" s="37"/>
      <c r="W88" s="21"/>
    </row>
    <row r="89" spans="1:26" customFormat="1" ht="45.75" x14ac:dyDescent="0.25">
      <c r="A89" s="22" t="s">
        <v>132</v>
      </c>
      <c r="B89" s="23" t="s">
        <v>115</v>
      </c>
      <c r="C89" s="70" t="s">
        <v>133</v>
      </c>
      <c r="D89" s="70"/>
      <c r="E89" s="70"/>
      <c r="F89" s="22" t="s">
        <v>125</v>
      </c>
      <c r="G89" s="40">
        <v>97.2</v>
      </c>
      <c r="H89" s="26">
        <v>21.26</v>
      </c>
      <c r="I89" s="28"/>
      <c r="J89" s="28"/>
      <c r="K89" s="28"/>
      <c r="L89" s="26">
        <v>2066.4699999999998</v>
      </c>
      <c r="M89" s="28"/>
      <c r="N89" s="28"/>
      <c r="O89" s="28"/>
      <c r="W89" s="21"/>
      <c r="X89" s="2" t="s">
        <v>133</v>
      </c>
    </row>
    <row r="90" spans="1:26" customFormat="1" ht="45.75" x14ac:dyDescent="0.25">
      <c r="A90" s="22" t="s">
        <v>134</v>
      </c>
      <c r="B90" s="23" t="s">
        <v>135</v>
      </c>
      <c r="C90" s="70" t="s">
        <v>136</v>
      </c>
      <c r="D90" s="70"/>
      <c r="E90" s="70"/>
      <c r="F90" s="22" t="s">
        <v>110</v>
      </c>
      <c r="G90" s="42">
        <v>24</v>
      </c>
      <c r="H90" s="26">
        <v>4.43</v>
      </c>
      <c r="I90" s="27">
        <v>4.43</v>
      </c>
      <c r="J90" s="28"/>
      <c r="K90" s="28"/>
      <c r="L90" s="27">
        <v>106.32</v>
      </c>
      <c r="M90" s="27">
        <v>106.32</v>
      </c>
      <c r="N90" s="28"/>
      <c r="O90" s="28"/>
      <c r="W90" s="21"/>
      <c r="X90" s="2" t="s">
        <v>136</v>
      </c>
    </row>
    <row r="91" spans="1:26" customFormat="1" ht="15" x14ac:dyDescent="0.25">
      <c r="A91" s="38"/>
      <c r="B91" s="45"/>
      <c r="C91" s="71" t="s">
        <v>137</v>
      </c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2"/>
      <c r="W91" s="21"/>
      <c r="Z91" s="2" t="s">
        <v>137</v>
      </c>
    </row>
    <row r="92" spans="1:26" customFormat="1" ht="23.25" x14ac:dyDescent="0.25">
      <c r="A92" s="38"/>
      <c r="B92" s="39" t="s">
        <v>49</v>
      </c>
      <c r="C92" s="73" t="s">
        <v>50</v>
      </c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4"/>
      <c r="W92" s="21"/>
      <c r="Y92" s="2" t="s">
        <v>50</v>
      </c>
    </row>
    <row r="93" spans="1:26" customFormat="1" ht="15" x14ac:dyDescent="0.25">
      <c r="A93" s="29"/>
      <c r="B93" s="30"/>
      <c r="C93" s="30"/>
      <c r="D93" s="30"/>
      <c r="E93" s="31" t="s">
        <v>138</v>
      </c>
      <c r="F93" s="32"/>
      <c r="G93" s="33"/>
      <c r="H93" s="9"/>
      <c r="I93" s="9"/>
      <c r="J93" s="9"/>
      <c r="K93" s="9"/>
      <c r="L93" s="34">
        <v>133.27000000000001</v>
      </c>
      <c r="M93" s="35"/>
      <c r="N93" s="36"/>
      <c r="O93" s="37"/>
      <c r="W93" s="21"/>
    </row>
    <row r="94" spans="1:26" customFormat="1" ht="15" x14ac:dyDescent="0.25">
      <c r="A94" s="29"/>
      <c r="B94" s="30"/>
      <c r="C94" s="30"/>
      <c r="D94" s="30"/>
      <c r="E94" s="31" t="s">
        <v>139</v>
      </c>
      <c r="F94" s="32"/>
      <c r="G94" s="33"/>
      <c r="H94" s="9"/>
      <c r="I94" s="9"/>
      <c r="J94" s="9"/>
      <c r="K94" s="9"/>
      <c r="L94" s="34">
        <v>59.24</v>
      </c>
      <c r="M94" s="35"/>
      <c r="N94" s="36"/>
      <c r="O94" s="37"/>
      <c r="W94" s="21"/>
    </row>
    <row r="95" spans="1:26" customFormat="1" ht="34.5" x14ac:dyDescent="0.25">
      <c r="A95" s="22" t="s">
        <v>140</v>
      </c>
      <c r="B95" s="23" t="s">
        <v>141</v>
      </c>
      <c r="C95" s="70" t="s">
        <v>142</v>
      </c>
      <c r="D95" s="70"/>
      <c r="E95" s="70"/>
      <c r="F95" s="22" t="s">
        <v>110</v>
      </c>
      <c r="G95" s="42">
        <v>24</v>
      </c>
      <c r="H95" s="26">
        <v>12.11</v>
      </c>
      <c r="I95" s="27">
        <v>9.98</v>
      </c>
      <c r="J95" s="27">
        <v>2.13</v>
      </c>
      <c r="K95" s="27">
        <v>0.4</v>
      </c>
      <c r="L95" s="27">
        <v>290.64</v>
      </c>
      <c r="M95" s="27">
        <v>239.52</v>
      </c>
      <c r="N95" s="27">
        <v>51.12</v>
      </c>
      <c r="O95" s="27">
        <v>9.6</v>
      </c>
      <c r="W95" s="21"/>
      <c r="X95" s="2" t="s">
        <v>142</v>
      </c>
    </row>
    <row r="96" spans="1:26" customFormat="1" ht="15" x14ac:dyDescent="0.25">
      <c r="A96" s="38"/>
      <c r="B96" s="45"/>
      <c r="C96" s="71" t="s">
        <v>143</v>
      </c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2"/>
      <c r="W96" s="21"/>
      <c r="Z96" s="2" t="s">
        <v>143</v>
      </c>
    </row>
    <row r="97" spans="1:28" customFormat="1" ht="23.25" x14ac:dyDescent="0.25">
      <c r="A97" s="38"/>
      <c r="B97" s="39" t="s">
        <v>49</v>
      </c>
      <c r="C97" s="73" t="s">
        <v>50</v>
      </c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4"/>
      <c r="W97" s="21"/>
      <c r="Y97" s="2" t="s">
        <v>50</v>
      </c>
    </row>
    <row r="98" spans="1:28" customFormat="1" ht="15" x14ac:dyDescent="0.25">
      <c r="A98" s="29"/>
      <c r="B98" s="30"/>
      <c r="C98" s="30"/>
      <c r="D98" s="30"/>
      <c r="E98" s="31" t="s">
        <v>144</v>
      </c>
      <c r="F98" s="32"/>
      <c r="G98" s="33"/>
      <c r="H98" s="9"/>
      <c r="I98" s="9"/>
      <c r="J98" s="9"/>
      <c r="K98" s="9"/>
      <c r="L98" s="34">
        <v>269.3</v>
      </c>
      <c r="M98" s="35"/>
      <c r="N98" s="36"/>
      <c r="O98" s="37"/>
      <c r="W98" s="21"/>
    </row>
    <row r="99" spans="1:28" customFormat="1" ht="15" x14ac:dyDescent="0.25">
      <c r="A99" s="29"/>
      <c r="B99" s="30"/>
      <c r="C99" s="30"/>
      <c r="D99" s="30"/>
      <c r="E99" s="31" t="s">
        <v>145</v>
      </c>
      <c r="F99" s="32"/>
      <c r="G99" s="33"/>
      <c r="H99" s="9"/>
      <c r="I99" s="9"/>
      <c r="J99" s="9"/>
      <c r="K99" s="9"/>
      <c r="L99" s="34">
        <v>124.19</v>
      </c>
      <c r="M99" s="35"/>
      <c r="N99" s="36"/>
      <c r="O99" s="37"/>
      <c r="W99" s="21"/>
    </row>
    <row r="100" spans="1:28" customFormat="1" ht="34.5" x14ac:dyDescent="0.25">
      <c r="A100" s="22" t="s">
        <v>146</v>
      </c>
      <c r="B100" s="23" t="s">
        <v>115</v>
      </c>
      <c r="C100" s="70" t="s">
        <v>116</v>
      </c>
      <c r="D100" s="70"/>
      <c r="E100" s="70"/>
      <c r="F100" s="22" t="s">
        <v>110</v>
      </c>
      <c r="G100" s="40">
        <v>55.2</v>
      </c>
      <c r="H100" s="26">
        <v>7.4</v>
      </c>
      <c r="I100" s="28"/>
      <c r="J100" s="28"/>
      <c r="K100" s="28"/>
      <c r="L100" s="27">
        <v>408.48</v>
      </c>
      <c r="M100" s="28"/>
      <c r="N100" s="28"/>
      <c r="O100" s="28"/>
      <c r="W100" s="21"/>
      <c r="X100" s="2" t="s">
        <v>116</v>
      </c>
    </row>
    <row r="101" spans="1:28" customFormat="1" ht="34.5" x14ac:dyDescent="0.25">
      <c r="A101" s="22" t="s">
        <v>147</v>
      </c>
      <c r="B101" s="23" t="s">
        <v>115</v>
      </c>
      <c r="C101" s="70" t="s">
        <v>124</v>
      </c>
      <c r="D101" s="70"/>
      <c r="E101" s="70"/>
      <c r="F101" s="22" t="s">
        <v>125</v>
      </c>
      <c r="G101" s="40">
        <v>218.4</v>
      </c>
      <c r="H101" s="26">
        <v>13.85</v>
      </c>
      <c r="I101" s="28"/>
      <c r="J101" s="28"/>
      <c r="K101" s="28"/>
      <c r="L101" s="26">
        <v>3024.84</v>
      </c>
      <c r="M101" s="28"/>
      <c r="N101" s="28"/>
      <c r="O101" s="28"/>
      <c r="W101" s="21"/>
      <c r="X101" s="2" t="s">
        <v>124</v>
      </c>
    </row>
    <row r="102" spans="1:28" customFormat="1" ht="45.75" x14ac:dyDescent="0.25">
      <c r="A102" s="22" t="s">
        <v>148</v>
      </c>
      <c r="B102" s="23" t="s">
        <v>115</v>
      </c>
      <c r="C102" s="70" t="s">
        <v>133</v>
      </c>
      <c r="D102" s="70"/>
      <c r="E102" s="70"/>
      <c r="F102" s="22" t="s">
        <v>125</v>
      </c>
      <c r="G102" s="40">
        <v>14.4</v>
      </c>
      <c r="H102" s="26">
        <v>21.26</v>
      </c>
      <c r="I102" s="28"/>
      <c r="J102" s="28"/>
      <c r="K102" s="28"/>
      <c r="L102" s="27">
        <v>306.14</v>
      </c>
      <c r="M102" s="28"/>
      <c r="N102" s="28"/>
      <c r="O102" s="28"/>
      <c r="W102" s="21"/>
      <c r="X102" s="2" t="s">
        <v>133</v>
      </c>
    </row>
    <row r="103" spans="1:28" customFormat="1" ht="15" x14ac:dyDescent="0.25">
      <c r="A103" s="66" t="s">
        <v>149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46">
        <v>72843.92</v>
      </c>
      <c r="M103" s="46">
        <v>7044.41</v>
      </c>
      <c r="N103" s="46">
        <v>2061.11</v>
      </c>
      <c r="O103" s="47">
        <v>254.62</v>
      </c>
      <c r="AA103" s="48" t="s">
        <v>149</v>
      </c>
    </row>
    <row r="104" spans="1:28" customFormat="1" ht="15" x14ac:dyDescent="0.25">
      <c r="A104" s="66" t="s">
        <v>150</v>
      </c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46">
        <v>74156.179999999993</v>
      </c>
      <c r="M104" s="46">
        <v>8080.09</v>
      </c>
      <c r="N104" s="46">
        <v>2337.69</v>
      </c>
      <c r="O104" s="47">
        <v>288.67</v>
      </c>
      <c r="AA104" s="48" t="s">
        <v>150</v>
      </c>
    </row>
    <row r="105" spans="1:28" customFormat="1" ht="15" x14ac:dyDescent="0.25">
      <c r="A105" s="69" t="s">
        <v>151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28"/>
      <c r="M105" s="28"/>
      <c r="N105" s="28"/>
      <c r="O105" s="28"/>
      <c r="AA105" s="48"/>
      <c r="AB105" s="2" t="s">
        <v>151</v>
      </c>
    </row>
    <row r="106" spans="1:28" customFormat="1" ht="57" x14ac:dyDescent="0.25">
      <c r="A106" s="69" t="s">
        <v>152</v>
      </c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26">
        <v>1312.26</v>
      </c>
      <c r="M106" s="26">
        <v>1035.67</v>
      </c>
      <c r="N106" s="27">
        <v>276.57</v>
      </c>
      <c r="O106" s="27">
        <v>34.049999999999997</v>
      </c>
      <c r="AA106" s="48"/>
      <c r="AB106" s="2" t="s">
        <v>152</v>
      </c>
    </row>
    <row r="107" spans="1:28" customFormat="1" ht="15" x14ac:dyDescent="0.25">
      <c r="A107" s="66" t="s">
        <v>153</v>
      </c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46">
        <v>8478.6299999999992</v>
      </c>
      <c r="M107" s="49"/>
      <c r="N107" s="49"/>
      <c r="O107" s="49"/>
      <c r="AA107" s="48" t="s">
        <v>153</v>
      </c>
    </row>
    <row r="108" spans="1:28" customFormat="1" ht="15" x14ac:dyDescent="0.25">
      <c r="A108" s="69" t="s">
        <v>151</v>
      </c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28"/>
      <c r="M108" s="28"/>
      <c r="N108" s="28"/>
      <c r="O108" s="28"/>
      <c r="AA108" s="48"/>
      <c r="AB108" s="2" t="s">
        <v>151</v>
      </c>
    </row>
    <row r="109" spans="1:28" customFormat="1" ht="15" x14ac:dyDescent="0.25">
      <c r="A109" s="69" t="s">
        <v>154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27">
        <v>66.099999999999994</v>
      </c>
      <c r="M109" s="28"/>
      <c r="N109" s="28"/>
      <c r="O109" s="28"/>
      <c r="AA109" s="48"/>
      <c r="AB109" s="2" t="s">
        <v>154</v>
      </c>
    </row>
    <row r="110" spans="1:28" customFormat="1" ht="15" x14ac:dyDescent="0.25">
      <c r="A110" s="69" t="s">
        <v>155</v>
      </c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27">
        <v>169.02</v>
      </c>
      <c r="M110" s="28"/>
      <c r="N110" s="28"/>
      <c r="O110" s="28"/>
      <c r="AA110" s="48"/>
      <c r="AB110" s="2" t="s">
        <v>155</v>
      </c>
    </row>
    <row r="111" spans="1:28" customFormat="1" ht="15" x14ac:dyDescent="0.25">
      <c r="A111" s="69" t="s">
        <v>156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27">
        <v>922.92</v>
      </c>
      <c r="M111" s="28"/>
      <c r="N111" s="28"/>
      <c r="O111" s="28"/>
      <c r="AA111" s="48"/>
      <c r="AB111" s="2" t="s">
        <v>156</v>
      </c>
    </row>
    <row r="112" spans="1:28" customFormat="1" ht="15" x14ac:dyDescent="0.25">
      <c r="A112" s="69" t="s">
        <v>157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26">
        <v>2665.78</v>
      </c>
      <c r="M112" s="28"/>
      <c r="N112" s="28"/>
      <c r="O112" s="28"/>
      <c r="AA112" s="48"/>
      <c r="AB112" s="2" t="s">
        <v>157</v>
      </c>
    </row>
    <row r="113" spans="1:28" customFormat="1" ht="15" x14ac:dyDescent="0.25">
      <c r="A113" s="69" t="s">
        <v>158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26">
        <v>4654.8100000000004</v>
      </c>
      <c r="M113" s="28"/>
      <c r="N113" s="28"/>
      <c r="O113" s="28"/>
      <c r="AA113" s="48"/>
      <c r="AB113" s="2" t="s">
        <v>158</v>
      </c>
    </row>
    <row r="114" spans="1:28" customFormat="1" ht="15" x14ac:dyDescent="0.25">
      <c r="A114" s="66" t="s">
        <v>159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46">
        <v>3950.43</v>
      </c>
      <c r="M114" s="49"/>
      <c r="N114" s="49"/>
      <c r="O114" s="49"/>
      <c r="AA114" s="48" t="s">
        <v>159</v>
      </c>
    </row>
    <row r="115" spans="1:28" customFormat="1" ht="15" x14ac:dyDescent="0.25">
      <c r="A115" s="69" t="s">
        <v>151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28"/>
      <c r="M115" s="28"/>
      <c r="N115" s="28"/>
      <c r="O115" s="28"/>
      <c r="AA115" s="48"/>
      <c r="AB115" s="2" t="s">
        <v>151</v>
      </c>
    </row>
    <row r="116" spans="1:28" customFormat="1" ht="15" x14ac:dyDescent="0.25">
      <c r="A116" s="69" t="s">
        <v>160</v>
      </c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27">
        <v>33.78</v>
      </c>
      <c r="M116" s="28"/>
      <c r="N116" s="28"/>
      <c r="O116" s="28"/>
      <c r="AA116" s="48"/>
      <c r="AB116" s="2" t="s">
        <v>160</v>
      </c>
    </row>
    <row r="117" spans="1:28" customFormat="1" ht="15" x14ac:dyDescent="0.25">
      <c r="A117" s="69" t="s">
        <v>161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26">
        <v>1229.3800000000001</v>
      </c>
      <c r="M117" s="28"/>
      <c r="N117" s="28"/>
      <c r="O117" s="28"/>
      <c r="AA117" s="48"/>
      <c r="AB117" s="2" t="s">
        <v>161</v>
      </c>
    </row>
    <row r="118" spans="1:28" customFormat="1" ht="15" x14ac:dyDescent="0.25">
      <c r="A118" s="69" t="s">
        <v>162</v>
      </c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27">
        <v>618.23</v>
      </c>
      <c r="M118" s="28"/>
      <c r="N118" s="28"/>
      <c r="O118" s="28"/>
      <c r="AA118" s="48"/>
      <c r="AB118" s="2" t="s">
        <v>162</v>
      </c>
    </row>
    <row r="119" spans="1:28" customFormat="1" ht="15" x14ac:dyDescent="0.25">
      <c r="A119" s="69" t="s">
        <v>163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26">
        <v>2069.04</v>
      </c>
      <c r="M119" s="28"/>
      <c r="N119" s="28"/>
      <c r="O119" s="28"/>
      <c r="AA119" s="48"/>
      <c r="AB119" s="2" t="s">
        <v>163</v>
      </c>
    </row>
    <row r="120" spans="1:28" customFormat="1" ht="15" x14ac:dyDescent="0.25">
      <c r="A120" s="66" t="s">
        <v>164</v>
      </c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49"/>
      <c r="M120" s="49"/>
      <c r="N120" s="49"/>
      <c r="O120" s="49"/>
      <c r="AA120" s="48" t="s">
        <v>164</v>
      </c>
    </row>
    <row r="121" spans="1:28" customFormat="1" ht="14.25" customHeight="1" x14ac:dyDescent="0.25">
      <c r="A121" s="69" t="s">
        <v>165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28"/>
      <c r="M121" s="28"/>
      <c r="N121" s="28"/>
      <c r="O121" s="28"/>
      <c r="AA121" s="48"/>
      <c r="AB121" s="2" t="s">
        <v>165</v>
      </c>
    </row>
    <row r="122" spans="1:28" customFormat="1" ht="15" x14ac:dyDescent="0.25">
      <c r="A122" s="69" t="s">
        <v>166</v>
      </c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27">
        <v>221.17</v>
      </c>
      <c r="M122" s="27">
        <v>161.51</v>
      </c>
      <c r="N122" s="27">
        <v>59.66</v>
      </c>
      <c r="O122" s="28"/>
      <c r="AA122" s="48"/>
      <c r="AB122" s="2" t="s">
        <v>166</v>
      </c>
    </row>
    <row r="123" spans="1:28" customFormat="1" ht="57" x14ac:dyDescent="0.25">
      <c r="A123" s="69" t="s">
        <v>167</v>
      </c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27">
        <v>254.35</v>
      </c>
      <c r="M123" s="27">
        <v>185.74</v>
      </c>
      <c r="N123" s="27">
        <v>68.61</v>
      </c>
      <c r="O123" s="28"/>
      <c r="AA123" s="48"/>
      <c r="AB123" s="2" t="s">
        <v>167</v>
      </c>
    </row>
    <row r="124" spans="1:28" customFormat="1" ht="15" x14ac:dyDescent="0.25">
      <c r="A124" s="69" t="s">
        <v>168</v>
      </c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27">
        <v>169.02</v>
      </c>
      <c r="M124" s="28"/>
      <c r="N124" s="28"/>
      <c r="O124" s="28"/>
      <c r="AA124" s="48"/>
      <c r="AB124" s="2" t="s">
        <v>168</v>
      </c>
    </row>
    <row r="125" spans="1:28" customFormat="1" ht="15" x14ac:dyDescent="0.25">
      <c r="A125" s="69" t="s">
        <v>169</v>
      </c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27">
        <v>96.58</v>
      </c>
      <c r="M125" s="28"/>
      <c r="N125" s="28"/>
      <c r="O125" s="28"/>
      <c r="AA125" s="48"/>
      <c r="AB125" s="2" t="s">
        <v>169</v>
      </c>
    </row>
    <row r="126" spans="1:28" customFormat="1" ht="15" x14ac:dyDescent="0.25">
      <c r="A126" s="69" t="s">
        <v>170</v>
      </c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27">
        <v>519.95000000000005</v>
      </c>
      <c r="M126" s="28"/>
      <c r="N126" s="28"/>
      <c r="O126" s="28"/>
      <c r="AA126" s="48"/>
      <c r="AB126" s="2" t="s">
        <v>170</v>
      </c>
    </row>
    <row r="127" spans="1:28" customFormat="1" ht="15" x14ac:dyDescent="0.25">
      <c r="A127" s="69" t="s">
        <v>171</v>
      </c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28"/>
      <c r="M127" s="28"/>
      <c r="N127" s="28"/>
      <c r="O127" s="28"/>
      <c r="AA127" s="48"/>
      <c r="AB127" s="2" t="s">
        <v>171</v>
      </c>
    </row>
    <row r="128" spans="1:28" customFormat="1" ht="15" x14ac:dyDescent="0.25">
      <c r="A128" s="69" t="s">
        <v>172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28"/>
      <c r="M128" s="28"/>
      <c r="N128" s="28"/>
      <c r="O128" s="28"/>
      <c r="AA128" s="48"/>
      <c r="AB128" s="2" t="s">
        <v>172</v>
      </c>
    </row>
    <row r="129" spans="1:28" customFormat="1" ht="15" x14ac:dyDescent="0.25">
      <c r="A129" s="69" t="s">
        <v>173</v>
      </c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26">
        <v>8546.2000000000007</v>
      </c>
      <c r="M129" s="26">
        <v>3413.18</v>
      </c>
      <c r="N129" s="26">
        <v>1373.86</v>
      </c>
      <c r="O129" s="27">
        <v>154.51</v>
      </c>
      <c r="AA129" s="48"/>
      <c r="AB129" s="2" t="s">
        <v>173</v>
      </c>
    </row>
    <row r="130" spans="1:28" customFormat="1" ht="57" x14ac:dyDescent="0.25">
      <c r="A130" s="69" t="s">
        <v>174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26">
        <v>9264.26</v>
      </c>
      <c r="M130" s="26">
        <v>3925.16</v>
      </c>
      <c r="N130" s="26">
        <v>1579.94</v>
      </c>
      <c r="O130" s="27">
        <v>177.69</v>
      </c>
      <c r="AA130" s="48"/>
      <c r="AB130" s="2" t="s">
        <v>174</v>
      </c>
    </row>
    <row r="131" spans="1:28" customFormat="1" ht="15" x14ac:dyDescent="0.25">
      <c r="A131" s="69" t="s">
        <v>175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28"/>
      <c r="M131" s="28"/>
      <c r="N131" s="28"/>
      <c r="O131" s="28"/>
      <c r="AA131" s="48"/>
      <c r="AB131" s="2" t="s">
        <v>175</v>
      </c>
    </row>
    <row r="132" spans="1:28" customFormat="1" ht="15" x14ac:dyDescent="0.25">
      <c r="A132" s="69" t="s">
        <v>176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27">
        <v>357.26</v>
      </c>
      <c r="M132" s="27">
        <v>139.97</v>
      </c>
      <c r="N132" s="27">
        <v>217.29</v>
      </c>
      <c r="O132" s="27">
        <v>27.65</v>
      </c>
      <c r="AA132" s="48"/>
      <c r="AB132" s="2" t="s">
        <v>176</v>
      </c>
    </row>
    <row r="133" spans="1:28" customFormat="1" ht="15" x14ac:dyDescent="0.25">
      <c r="A133" s="69" t="s">
        <v>177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26">
        <v>9621.52</v>
      </c>
      <c r="M133" s="26">
        <v>4065.13</v>
      </c>
      <c r="N133" s="26">
        <v>1797.23</v>
      </c>
      <c r="O133" s="27">
        <v>205.34</v>
      </c>
      <c r="AA133" s="48"/>
      <c r="AB133" s="2" t="s">
        <v>177</v>
      </c>
    </row>
    <row r="134" spans="1:28" customFormat="1" ht="15" x14ac:dyDescent="0.25">
      <c r="A134" s="69" t="s">
        <v>178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26">
        <v>4654.8100000000004</v>
      </c>
      <c r="M134" s="28"/>
      <c r="N134" s="28"/>
      <c r="O134" s="28"/>
      <c r="AA134" s="48"/>
      <c r="AB134" s="2" t="s">
        <v>178</v>
      </c>
    </row>
    <row r="135" spans="1:28" customFormat="1" ht="15" x14ac:dyDescent="0.25">
      <c r="A135" s="69" t="s">
        <v>179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26">
        <v>2069.04</v>
      </c>
      <c r="M135" s="28"/>
      <c r="N135" s="28"/>
      <c r="O135" s="28"/>
      <c r="AA135" s="48"/>
      <c r="AB135" s="2" t="s">
        <v>179</v>
      </c>
    </row>
    <row r="136" spans="1:28" customFormat="1" ht="15" x14ac:dyDescent="0.25">
      <c r="A136" s="69" t="s">
        <v>170</v>
      </c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26">
        <v>16345.37</v>
      </c>
      <c r="M136" s="28"/>
      <c r="N136" s="28"/>
      <c r="O136" s="28"/>
      <c r="AA136" s="48"/>
      <c r="AB136" s="2" t="s">
        <v>170</v>
      </c>
    </row>
    <row r="137" spans="1:28" customFormat="1" ht="15" x14ac:dyDescent="0.25">
      <c r="A137" s="69" t="s">
        <v>180</v>
      </c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28"/>
      <c r="M137" s="28"/>
      <c r="N137" s="28"/>
      <c r="O137" s="28"/>
      <c r="AA137" s="48"/>
      <c r="AB137" s="2" t="s">
        <v>180</v>
      </c>
    </row>
    <row r="138" spans="1:28" customFormat="1" ht="15" x14ac:dyDescent="0.25">
      <c r="A138" s="69" t="s">
        <v>181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27">
        <v>81.790000000000006</v>
      </c>
      <c r="M138" s="27">
        <v>63.58</v>
      </c>
      <c r="N138" s="27">
        <v>0.92</v>
      </c>
      <c r="O138" s="27">
        <v>0.28000000000000003</v>
      </c>
      <c r="AA138" s="48"/>
      <c r="AB138" s="2" t="s">
        <v>181</v>
      </c>
    </row>
    <row r="139" spans="1:28" customFormat="1" ht="57" x14ac:dyDescent="0.25">
      <c r="A139" s="69" t="s">
        <v>167</v>
      </c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27">
        <v>91.47</v>
      </c>
      <c r="M139" s="27">
        <v>73.12</v>
      </c>
      <c r="N139" s="27">
        <v>1.06</v>
      </c>
      <c r="O139" s="27">
        <v>0.32</v>
      </c>
      <c r="AA139" s="48"/>
      <c r="AB139" s="2" t="s">
        <v>167</v>
      </c>
    </row>
    <row r="140" spans="1:28" customFormat="1" ht="15" x14ac:dyDescent="0.25">
      <c r="A140" s="69" t="s">
        <v>182</v>
      </c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27">
        <v>66.099999999999994</v>
      </c>
      <c r="M140" s="28"/>
      <c r="N140" s="28"/>
      <c r="O140" s="28"/>
      <c r="AA140" s="48"/>
      <c r="AB140" s="2" t="s">
        <v>182</v>
      </c>
    </row>
    <row r="141" spans="1:28" customFormat="1" ht="15" x14ac:dyDescent="0.25">
      <c r="A141" s="69" t="s">
        <v>183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27">
        <v>33.78</v>
      </c>
      <c r="M141" s="28"/>
      <c r="N141" s="28"/>
      <c r="O141" s="28"/>
      <c r="AA141" s="48"/>
      <c r="AB141" s="2" t="s">
        <v>183</v>
      </c>
    </row>
    <row r="142" spans="1:28" customFormat="1" ht="15" x14ac:dyDescent="0.25">
      <c r="A142" s="69" t="s">
        <v>170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27">
        <v>191.35</v>
      </c>
      <c r="M142" s="28"/>
      <c r="N142" s="28"/>
      <c r="O142" s="28"/>
      <c r="AA142" s="48"/>
      <c r="AB142" s="2" t="s">
        <v>170</v>
      </c>
    </row>
    <row r="143" spans="1:28" customFormat="1" ht="15" x14ac:dyDescent="0.25">
      <c r="A143" s="69" t="s">
        <v>184</v>
      </c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28"/>
      <c r="M143" s="28"/>
      <c r="N143" s="28"/>
      <c r="O143" s="28"/>
      <c r="AA143" s="48"/>
      <c r="AB143" s="2" t="s">
        <v>184</v>
      </c>
    </row>
    <row r="144" spans="1:28" customFormat="1" ht="15" x14ac:dyDescent="0.25">
      <c r="A144" s="69" t="s">
        <v>185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26">
        <v>59620.74</v>
      </c>
      <c r="M144" s="28"/>
      <c r="N144" s="28"/>
      <c r="O144" s="28"/>
      <c r="AA144" s="48"/>
      <c r="AB144" s="2" t="s">
        <v>185</v>
      </c>
    </row>
    <row r="145" spans="1:28" customFormat="1" ht="57" x14ac:dyDescent="0.25">
      <c r="A145" s="69" t="s">
        <v>167</v>
      </c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26">
        <v>59620.74</v>
      </c>
      <c r="M145" s="28"/>
      <c r="N145" s="28"/>
      <c r="O145" s="28"/>
      <c r="AA145" s="48"/>
      <c r="AB145" s="2" t="s">
        <v>167</v>
      </c>
    </row>
    <row r="146" spans="1:28" customFormat="1" ht="15" x14ac:dyDescent="0.25">
      <c r="A146" s="69" t="s">
        <v>186</v>
      </c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28"/>
      <c r="M146" s="28"/>
      <c r="N146" s="28"/>
      <c r="O146" s="28"/>
      <c r="AA146" s="48"/>
      <c r="AB146" s="2" t="s">
        <v>186</v>
      </c>
    </row>
    <row r="147" spans="1:28" customFormat="1" ht="15" x14ac:dyDescent="0.25">
      <c r="A147" s="69" t="s">
        <v>187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26">
        <v>1222.24</v>
      </c>
      <c r="M147" s="27">
        <v>868</v>
      </c>
      <c r="N147" s="27">
        <v>29.12</v>
      </c>
      <c r="O147" s="27">
        <v>4.32</v>
      </c>
      <c r="AA147" s="48"/>
      <c r="AB147" s="2" t="s">
        <v>187</v>
      </c>
    </row>
    <row r="148" spans="1:28" customFormat="1" ht="57" x14ac:dyDescent="0.25">
      <c r="A148" s="69" t="s">
        <v>167</v>
      </c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26">
        <v>1356.81</v>
      </c>
      <c r="M148" s="27">
        <v>998.2</v>
      </c>
      <c r="N148" s="27">
        <v>33.49</v>
      </c>
      <c r="O148" s="27">
        <v>4.97</v>
      </c>
      <c r="AA148" s="48"/>
      <c r="AB148" s="2" t="s">
        <v>167</v>
      </c>
    </row>
    <row r="149" spans="1:28" customFormat="1" ht="15" x14ac:dyDescent="0.25">
      <c r="A149" s="69" t="s">
        <v>188</v>
      </c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27">
        <v>922.92</v>
      </c>
      <c r="M149" s="28"/>
      <c r="N149" s="28"/>
      <c r="O149" s="28"/>
      <c r="AA149" s="48"/>
      <c r="AB149" s="2" t="s">
        <v>188</v>
      </c>
    </row>
    <row r="150" spans="1:28" customFormat="1" ht="15" x14ac:dyDescent="0.25">
      <c r="A150" s="69" t="s">
        <v>189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27">
        <v>521.65</v>
      </c>
      <c r="M150" s="28"/>
      <c r="N150" s="28"/>
      <c r="O150" s="28"/>
      <c r="AA150" s="48"/>
      <c r="AB150" s="2" t="s">
        <v>189</v>
      </c>
    </row>
    <row r="151" spans="1:28" customFormat="1" ht="15" x14ac:dyDescent="0.25">
      <c r="A151" s="69" t="s">
        <v>170</v>
      </c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26">
        <v>2801.38</v>
      </c>
      <c r="M151" s="28"/>
      <c r="N151" s="28"/>
      <c r="O151" s="28"/>
      <c r="AA151" s="48"/>
      <c r="AB151" s="2" t="s">
        <v>170</v>
      </c>
    </row>
    <row r="152" spans="1:28" customFormat="1" ht="15" x14ac:dyDescent="0.25">
      <c r="A152" s="69" t="s">
        <v>190</v>
      </c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28"/>
      <c r="M152" s="28"/>
      <c r="N152" s="28"/>
      <c r="O152" s="28"/>
      <c r="AA152" s="48"/>
      <c r="AB152" s="2" t="s">
        <v>190</v>
      </c>
    </row>
    <row r="153" spans="1:28" customFormat="1" ht="15" x14ac:dyDescent="0.25">
      <c r="A153" s="69" t="s">
        <v>191</v>
      </c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26">
        <v>2794.52</v>
      </c>
      <c r="M153" s="26">
        <v>2398.17</v>
      </c>
      <c r="N153" s="27">
        <v>380.26</v>
      </c>
      <c r="O153" s="27">
        <v>67.86</v>
      </c>
      <c r="AA153" s="48"/>
      <c r="AB153" s="2" t="s">
        <v>191</v>
      </c>
    </row>
    <row r="154" spans="1:28" customFormat="1" ht="57" x14ac:dyDescent="0.25">
      <c r="A154" s="69" t="s">
        <v>167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26">
        <v>3211.29</v>
      </c>
      <c r="M154" s="26">
        <v>2757.9</v>
      </c>
      <c r="N154" s="27">
        <v>437.3</v>
      </c>
      <c r="O154" s="27">
        <v>78.040000000000006</v>
      </c>
      <c r="AA154" s="48"/>
      <c r="AB154" s="2" t="s">
        <v>167</v>
      </c>
    </row>
    <row r="155" spans="1:28" customFormat="1" ht="15" x14ac:dyDescent="0.25">
      <c r="A155" s="69" t="s">
        <v>192</v>
      </c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26">
        <v>2665.78</v>
      </c>
      <c r="M155" s="28"/>
      <c r="N155" s="28"/>
      <c r="O155" s="28"/>
      <c r="AA155" s="48"/>
      <c r="AB155" s="2" t="s">
        <v>192</v>
      </c>
    </row>
    <row r="156" spans="1:28" customFormat="1" ht="15" x14ac:dyDescent="0.25">
      <c r="A156" s="69" t="s">
        <v>193</v>
      </c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26">
        <v>1229.3800000000001</v>
      </c>
      <c r="M156" s="28"/>
      <c r="N156" s="28"/>
      <c r="O156" s="28"/>
      <c r="AA156" s="48"/>
      <c r="AB156" s="2" t="s">
        <v>193</v>
      </c>
    </row>
    <row r="157" spans="1:28" customFormat="1" ht="15" x14ac:dyDescent="0.25">
      <c r="A157" s="69" t="s">
        <v>170</v>
      </c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26">
        <v>7106.45</v>
      </c>
      <c r="M157" s="28"/>
      <c r="N157" s="28"/>
      <c r="O157" s="28"/>
      <c r="AA157" s="48"/>
      <c r="AB157" s="2" t="s">
        <v>170</v>
      </c>
    </row>
    <row r="158" spans="1:28" customFormat="1" ht="15" x14ac:dyDescent="0.25">
      <c r="A158" s="69" t="s">
        <v>194</v>
      </c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26">
        <v>86585.24</v>
      </c>
      <c r="M158" s="28"/>
      <c r="N158" s="28"/>
      <c r="O158" s="28"/>
      <c r="AA158" s="48"/>
      <c r="AB158" s="2" t="s">
        <v>194</v>
      </c>
    </row>
    <row r="159" spans="1:28" customFormat="1" ht="15" x14ac:dyDescent="0.25">
      <c r="A159" s="69" t="s">
        <v>195</v>
      </c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28"/>
      <c r="M159" s="28"/>
      <c r="N159" s="28"/>
      <c r="O159" s="28"/>
      <c r="AA159" s="48"/>
      <c r="AB159" s="2" t="s">
        <v>195</v>
      </c>
    </row>
    <row r="160" spans="1:28" customFormat="1" ht="15" x14ac:dyDescent="0.25">
      <c r="A160" s="69" t="s">
        <v>196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26">
        <v>63738.400000000001</v>
      </c>
      <c r="M160" s="28"/>
      <c r="N160" s="28"/>
      <c r="O160" s="28"/>
      <c r="AA160" s="48"/>
      <c r="AB160" s="2" t="s">
        <v>196</v>
      </c>
    </row>
    <row r="161" spans="1:29" customFormat="1" ht="15" x14ac:dyDescent="0.25">
      <c r="A161" s="69" t="s">
        <v>197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26">
        <v>2337.69</v>
      </c>
      <c r="M161" s="28"/>
      <c r="N161" s="28"/>
      <c r="O161" s="28"/>
      <c r="AA161" s="48"/>
      <c r="AB161" s="2" t="s">
        <v>197</v>
      </c>
    </row>
    <row r="162" spans="1:29" customFormat="1" ht="15" x14ac:dyDescent="0.25">
      <c r="A162" s="69" t="s">
        <v>198</v>
      </c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26">
        <v>8368.76</v>
      </c>
      <c r="M162" s="28"/>
      <c r="N162" s="28"/>
      <c r="O162" s="28"/>
      <c r="AA162" s="48"/>
      <c r="AB162" s="2" t="s">
        <v>198</v>
      </c>
    </row>
    <row r="163" spans="1:29" customFormat="1" ht="15" x14ac:dyDescent="0.25">
      <c r="A163" s="69" t="s">
        <v>199</v>
      </c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26">
        <v>8478.6299999999992</v>
      </c>
      <c r="M163" s="28"/>
      <c r="N163" s="28"/>
      <c r="O163" s="28"/>
      <c r="AA163" s="48"/>
      <c r="AB163" s="2" t="s">
        <v>199</v>
      </c>
    </row>
    <row r="164" spans="1:29" customFormat="1" ht="15" x14ac:dyDescent="0.25">
      <c r="A164" s="69" t="s">
        <v>200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26">
        <v>3950.43</v>
      </c>
      <c r="M164" s="28"/>
      <c r="N164" s="28"/>
      <c r="O164" s="28"/>
      <c r="AA164" s="48"/>
      <c r="AB164" s="2" t="s">
        <v>200</v>
      </c>
    </row>
    <row r="165" spans="1:29" customFormat="1" ht="15" x14ac:dyDescent="0.25">
      <c r="A165" s="66" t="s">
        <v>201</v>
      </c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46">
        <v>86585.24</v>
      </c>
      <c r="M165" s="49"/>
      <c r="N165" s="49"/>
      <c r="O165" s="28"/>
      <c r="AA165" s="48"/>
      <c r="AC165" s="48" t="s">
        <v>201</v>
      </c>
    </row>
    <row r="166" spans="1:29" s="8" customFormat="1" ht="15" x14ac:dyDescent="0.25">
      <c r="A166" s="67" t="s">
        <v>202</v>
      </c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/>
      <c r="Q166"/>
      <c r="R166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1:29" s="8" customFormat="1" ht="15" x14ac:dyDescent="0.25">
      <c r="A167" s="68" t="s">
        <v>203</v>
      </c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/>
      <c r="Q167"/>
      <c r="R16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pans="1:29" s="8" customFormat="1" ht="15" x14ac:dyDescent="0.25">
      <c r="A168" s="67" t="s">
        <v>204</v>
      </c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/>
      <c r="Q168"/>
      <c r="R168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1:29" s="8" customFormat="1" ht="15" x14ac:dyDescent="0.25">
      <c r="A169" s="68" t="s">
        <v>203</v>
      </c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/>
      <c r="Q169"/>
      <c r="R169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1:29" s="8" customFormat="1" ht="15" x14ac:dyDescent="0.25">
      <c r="A170" s="5"/>
      <c r="B170" s="5"/>
      <c r="C170" s="5"/>
      <c r="D170" s="5"/>
      <c r="E170" s="5"/>
      <c r="F170" s="5"/>
      <c r="G170" s="5"/>
      <c r="H170" s="50"/>
      <c r="I170" s="51"/>
      <c r="J170" s="51"/>
      <c r="K170" s="51"/>
      <c r="L170" s="5"/>
      <c r="M170" s="5"/>
      <c r="N170" s="5"/>
      <c r="O170" s="5"/>
      <c r="P170"/>
      <c r="Q170"/>
      <c r="R170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pans="1:29" customFormat="1" ht="15" x14ac:dyDescent="0.25">
      <c r="A171" s="4"/>
      <c r="B171" s="4"/>
      <c r="C171" s="4"/>
      <c r="D171" s="4"/>
      <c r="E171" s="4"/>
      <c r="F171" s="4"/>
      <c r="G171" s="4"/>
      <c r="H171" s="5"/>
      <c r="I171" s="65"/>
      <c r="J171" s="65"/>
      <c r="K171" s="65"/>
      <c r="L171" s="4"/>
      <c r="M171" s="4"/>
      <c r="N171" s="4"/>
      <c r="O171" s="4"/>
    </row>
  </sheetData>
  <mergeCells count="138">
    <mergeCell ref="A1:O1"/>
    <mergeCell ref="A2:O2"/>
    <mergeCell ref="A3:O3"/>
    <mergeCell ref="A4:O4"/>
    <mergeCell ref="C5:G5"/>
    <mergeCell ref="F11:O11"/>
    <mergeCell ref="A13:A15"/>
    <mergeCell ref="B13:B15"/>
    <mergeCell ref="C13:E15"/>
    <mergeCell ref="F13:F15"/>
    <mergeCell ref="G13:G15"/>
    <mergeCell ref="H13:K13"/>
    <mergeCell ref="L13:O13"/>
    <mergeCell ref="H14:H15"/>
    <mergeCell ref="I14:K14"/>
    <mergeCell ref="L14:L15"/>
    <mergeCell ref="M14:O14"/>
    <mergeCell ref="C25:E25"/>
    <mergeCell ref="C26:O26"/>
    <mergeCell ref="C27:O27"/>
    <mergeCell ref="C30:E30"/>
    <mergeCell ref="C31:O31"/>
    <mergeCell ref="C16:E16"/>
    <mergeCell ref="A17:O17"/>
    <mergeCell ref="C18:E18"/>
    <mergeCell ref="C21:E21"/>
    <mergeCell ref="C22:O22"/>
    <mergeCell ref="C43:E43"/>
    <mergeCell ref="C44:O44"/>
    <mergeCell ref="C47:E47"/>
    <mergeCell ref="C48:O48"/>
    <mergeCell ref="C51:E51"/>
    <mergeCell ref="C32:O32"/>
    <mergeCell ref="C35:E35"/>
    <mergeCell ref="C38:E38"/>
    <mergeCell ref="C39:E39"/>
    <mergeCell ref="C42:E42"/>
    <mergeCell ref="C61:O61"/>
    <mergeCell ref="C62:O62"/>
    <mergeCell ref="C65:E65"/>
    <mergeCell ref="C66:E66"/>
    <mergeCell ref="C67:O67"/>
    <mergeCell ref="C52:E52"/>
    <mergeCell ref="C53:O53"/>
    <mergeCell ref="C56:E56"/>
    <mergeCell ref="C57:O57"/>
    <mergeCell ref="C60:E60"/>
    <mergeCell ref="C77:E77"/>
    <mergeCell ref="C78:E78"/>
    <mergeCell ref="C79:O79"/>
    <mergeCell ref="C80:O80"/>
    <mergeCell ref="C83:E83"/>
    <mergeCell ref="C68:O68"/>
    <mergeCell ref="C71:E71"/>
    <mergeCell ref="C72:E72"/>
    <mergeCell ref="C73:O73"/>
    <mergeCell ref="C74:O74"/>
    <mergeCell ref="C91:O91"/>
    <mergeCell ref="C92:O92"/>
    <mergeCell ref="C95:E95"/>
    <mergeCell ref="C96:O96"/>
    <mergeCell ref="C97:O97"/>
    <mergeCell ref="C84:E84"/>
    <mergeCell ref="C85:O85"/>
    <mergeCell ref="C86:O86"/>
    <mergeCell ref="C89:E89"/>
    <mergeCell ref="C90:E90"/>
    <mergeCell ref="A105:K105"/>
    <mergeCell ref="A106:K106"/>
    <mergeCell ref="A107:K107"/>
    <mergeCell ref="A108:K108"/>
    <mergeCell ref="A109:K109"/>
    <mergeCell ref="C100:E100"/>
    <mergeCell ref="C101:E101"/>
    <mergeCell ref="C102:E102"/>
    <mergeCell ref="A103:K103"/>
    <mergeCell ref="A104:K104"/>
    <mergeCell ref="A115:K115"/>
    <mergeCell ref="A116:K116"/>
    <mergeCell ref="A117:K117"/>
    <mergeCell ref="A118:K118"/>
    <mergeCell ref="A119:K119"/>
    <mergeCell ref="A110:K110"/>
    <mergeCell ref="A111:K111"/>
    <mergeCell ref="A112:K112"/>
    <mergeCell ref="A113:K113"/>
    <mergeCell ref="A114:K114"/>
    <mergeCell ref="A125:K125"/>
    <mergeCell ref="A126:K126"/>
    <mergeCell ref="A127:K127"/>
    <mergeCell ref="A128:K128"/>
    <mergeCell ref="A129:K129"/>
    <mergeCell ref="A120:K120"/>
    <mergeCell ref="A121:K121"/>
    <mergeCell ref="A122:K122"/>
    <mergeCell ref="A123:K123"/>
    <mergeCell ref="A124:K124"/>
    <mergeCell ref="A135:K135"/>
    <mergeCell ref="A136:K136"/>
    <mergeCell ref="A137:K137"/>
    <mergeCell ref="A138:K138"/>
    <mergeCell ref="A139:K139"/>
    <mergeCell ref="A130:K130"/>
    <mergeCell ref="A131:K131"/>
    <mergeCell ref="A132:K132"/>
    <mergeCell ref="A133:K133"/>
    <mergeCell ref="A134:K134"/>
    <mergeCell ref="A145:K145"/>
    <mergeCell ref="A146:K146"/>
    <mergeCell ref="A147:K147"/>
    <mergeCell ref="A148:K148"/>
    <mergeCell ref="A149:K149"/>
    <mergeCell ref="A140:K140"/>
    <mergeCell ref="A141:K141"/>
    <mergeCell ref="A142:K142"/>
    <mergeCell ref="A143:K143"/>
    <mergeCell ref="A144:K144"/>
    <mergeCell ref="A155:K155"/>
    <mergeCell ref="A156:K156"/>
    <mergeCell ref="A157:K157"/>
    <mergeCell ref="A158:K158"/>
    <mergeCell ref="A159:K159"/>
    <mergeCell ref="A150:K150"/>
    <mergeCell ref="A151:K151"/>
    <mergeCell ref="A152:K152"/>
    <mergeCell ref="A153:K153"/>
    <mergeCell ref="A154:K154"/>
    <mergeCell ref="I171:K171"/>
    <mergeCell ref="A165:K165"/>
    <mergeCell ref="A166:O166"/>
    <mergeCell ref="A167:O167"/>
    <mergeCell ref="A168:O168"/>
    <mergeCell ref="A169:O169"/>
    <mergeCell ref="A160:K160"/>
    <mergeCell ref="A161:K161"/>
    <mergeCell ref="A162:K162"/>
    <mergeCell ref="A163:K163"/>
    <mergeCell ref="A164:K164"/>
  </mergeCells>
  <printOptions horizontalCentered="1"/>
  <pageMargins left="0.39370077848434398" right="0.39370077848434398" top="0.78740155696868896" bottom="0.74803149700164795" header="0.118110239505768" footer="0.118110239505768"/>
  <pageSetup paperSize="9" scale="84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abSelected="1" workbookViewId="0">
      <selection activeCell="E24" sqref="E24:E30"/>
    </sheetView>
  </sheetViews>
  <sheetFormatPr defaultColWidth="9.140625" defaultRowHeight="11.25" x14ac:dyDescent="0.2"/>
  <cols>
    <col min="1" max="1" width="6.140625" style="1" customWidth="1"/>
    <col min="2" max="2" width="28.28515625" style="1" customWidth="1"/>
    <col min="3" max="3" width="53.28515625" style="1" customWidth="1"/>
    <col min="4" max="4" width="10" style="1" customWidth="1"/>
    <col min="5" max="5" width="9.42578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64" t="s">
        <v>289</v>
      </c>
    </row>
    <row r="2" spans="1:21" customFormat="1" ht="18" x14ac:dyDescent="0.25">
      <c r="C2" s="63"/>
    </row>
    <row r="3" spans="1:21" customFormat="1" ht="18" x14ac:dyDescent="0.25">
      <c r="A3" s="63"/>
      <c r="B3" s="62" t="s">
        <v>288</v>
      </c>
      <c r="C3" s="85"/>
      <c r="D3" s="85"/>
      <c r="E3" s="85"/>
      <c r="Q3" s="61" t="s">
        <v>0</v>
      </c>
    </row>
    <row r="4" spans="1:21" customFormat="1" ht="15" x14ac:dyDescent="0.25">
      <c r="B4" s="62" t="s">
        <v>287</v>
      </c>
      <c r="C4" s="85"/>
      <c r="D4" s="85"/>
      <c r="E4" s="85"/>
      <c r="R4" s="61" t="s">
        <v>0</v>
      </c>
    </row>
    <row r="5" spans="1:21" customFormat="1" ht="24.75" x14ac:dyDescent="0.25">
      <c r="B5" s="62" t="s">
        <v>286</v>
      </c>
      <c r="C5" s="85" t="s">
        <v>285</v>
      </c>
      <c r="D5" s="85"/>
      <c r="E5" s="85"/>
      <c r="S5" s="61" t="s">
        <v>285</v>
      </c>
    </row>
    <row r="6" spans="1:21" customFormat="1" ht="15" x14ac:dyDescent="0.25">
      <c r="A6" s="60" t="s">
        <v>12</v>
      </c>
      <c r="B6" s="60" t="s">
        <v>284</v>
      </c>
      <c r="C6" s="60" t="s">
        <v>283</v>
      </c>
      <c r="D6" s="60" t="s">
        <v>282</v>
      </c>
      <c r="E6" s="60" t="s">
        <v>281</v>
      </c>
    </row>
    <row r="7" spans="1:21" customFormat="1" ht="15" x14ac:dyDescent="0.25">
      <c r="A7" s="59">
        <v>1</v>
      </c>
      <c r="B7" s="59">
        <v>2</v>
      </c>
      <c r="C7" s="59">
        <v>3</v>
      </c>
      <c r="D7" s="59">
        <v>4</v>
      </c>
      <c r="E7" s="59">
        <v>5</v>
      </c>
    </row>
    <row r="8" spans="1:21" customFormat="1" ht="15" x14ac:dyDescent="0.25">
      <c r="A8" s="86" t="s">
        <v>280</v>
      </c>
      <c r="B8" s="87"/>
      <c r="C8" s="87"/>
      <c r="D8" s="87"/>
      <c r="E8" s="88"/>
      <c r="T8" s="52" t="s">
        <v>280</v>
      </c>
    </row>
    <row r="9" spans="1:21" customFormat="1" ht="15" x14ac:dyDescent="0.25">
      <c r="A9" s="86" t="s">
        <v>279</v>
      </c>
      <c r="B9" s="87"/>
      <c r="C9" s="87"/>
      <c r="D9" s="87"/>
      <c r="E9" s="88"/>
      <c r="T9" s="52"/>
      <c r="U9" s="52" t="s">
        <v>279</v>
      </c>
    </row>
    <row r="10" spans="1:21" customFormat="1" ht="15" x14ac:dyDescent="0.25">
      <c r="A10" s="55">
        <f>IF(G10&lt;&gt;"",COUNTA(G$1:G10),"")</f>
        <v>1</v>
      </c>
      <c r="B10" s="24" t="s">
        <v>278</v>
      </c>
      <c r="C10" s="54" t="s">
        <v>277</v>
      </c>
      <c r="D10" s="53" t="s">
        <v>259</v>
      </c>
      <c r="E10" s="25">
        <v>38.659999999999997</v>
      </c>
      <c r="G10" s="1" t="s">
        <v>209</v>
      </c>
      <c r="T10" s="52"/>
      <c r="U10" s="52"/>
    </row>
    <row r="11" spans="1:21" customFormat="1" ht="15" x14ac:dyDescent="0.25">
      <c r="A11" s="55">
        <f>IF(G11&lt;&gt;"",COUNTA(G$1:G11),"")</f>
        <v>2</v>
      </c>
      <c r="B11" s="24" t="s">
        <v>276</v>
      </c>
      <c r="C11" s="54" t="s">
        <v>275</v>
      </c>
      <c r="D11" s="53" t="s">
        <v>259</v>
      </c>
      <c r="E11" s="25">
        <v>109.21</v>
      </c>
      <c r="G11" s="1" t="s">
        <v>209</v>
      </c>
      <c r="T11" s="52"/>
      <c r="U11" s="52"/>
    </row>
    <row r="12" spans="1:21" customFormat="1" ht="15" x14ac:dyDescent="0.25">
      <c r="A12" s="55">
        <f>IF(G12&lt;&gt;"",COUNTA(G$1:G12),"")</f>
        <v>3</v>
      </c>
      <c r="B12" s="24" t="s">
        <v>274</v>
      </c>
      <c r="C12" s="54" t="s">
        <v>273</v>
      </c>
      <c r="D12" s="53" t="s">
        <v>259</v>
      </c>
      <c r="E12" s="25">
        <v>236.71</v>
      </c>
      <c r="G12" s="1" t="s">
        <v>209</v>
      </c>
      <c r="T12" s="52"/>
      <c r="U12" s="52"/>
    </row>
    <row r="13" spans="1:21" customFormat="1" ht="15" x14ac:dyDescent="0.25">
      <c r="A13" s="55">
        <f>IF(G13&lt;&gt;"",COUNTA(G$1:G13),"")</f>
        <v>4</v>
      </c>
      <c r="B13" s="24" t="s">
        <v>272</v>
      </c>
      <c r="C13" s="54" t="s">
        <v>271</v>
      </c>
      <c r="D13" s="53" t="s">
        <v>259</v>
      </c>
      <c r="E13" s="25">
        <v>27.62</v>
      </c>
      <c r="G13" s="1" t="s">
        <v>209</v>
      </c>
      <c r="T13" s="52"/>
      <c r="U13" s="52"/>
    </row>
    <row r="14" spans="1:21" customFormat="1" ht="15" x14ac:dyDescent="0.25">
      <c r="A14" s="55">
        <f>IF(G14&lt;&gt;"",COUNTA(G$1:G14),"")</f>
        <v>5</v>
      </c>
      <c r="B14" s="24" t="s">
        <v>270</v>
      </c>
      <c r="C14" s="54" t="s">
        <v>269</v>
      </c>
      <c r="D14" s="53" t="s">
        <v>259</v>
      </c>
      <c r="E14" s="25">
        <v>6.84</v>
      </c>
      <c r="G14" s="1" t="s">
        <v>209</v>
      </c>
      <c r="T14" s="52"/>
      <c r="U14" s="52"/>
    </row>
    <row r="15" spans="1:21" customFormat="1" ht="15" x14ac:dyDescent="0.25">
      <c r="A15" s="55">
        <f>IF(G15&lt;&gt;"",COUNTA(G$1:G15),"")</f>
        <v>6</v>
      </c>
      <c r="B15" s="24" t="s">
        <v>268</v>
      </c>
      <c r="C15" s="54" t="s">
        <v>267</v>
      </c>
      <c r="D15" s="53" t="s">
        <v>259</v>
      </c>
      <c r="E15" s="25">
        <v>40.99</v>
      </c>
      <c r="G15" s="1" t="s">
        <v>209</v>
      </c>
      <c r="T15" s="52"/>
      <c r="U15" s="52"/>
    </row>
    <row r="16" spans="1:21" customFormat="1" ht="15" x14ac:dyDescent="0.25">
      <c r="A16" s="55">
        <f>IF(G16&lt;&gt;"",COUNTA(G$1:G16),"")</f>
        <v>7</v>
      </c>
      <c r="B16" s="24" t="s">
        <v>266</v>
      </c>
      <c r="C16" s="54" t="s">
        <v>265</v>
      </c>
      <c r="D16" s="53" t="s">
        <v>259</v>
      </c>
      <c r="E16" s="25">
        <v>66.739999999999995</v>
      </c>
      <c r="G16" s="1" t="s">
        <v>209</v>
      </c>
      <c r="T16" s="52"/>
      <c r="U16" s="52"/>
    </row>
    <row r="17" spans="1:21" customFormat="1" ht="15" x14ac:dyDescent="0.25">
      <c r="A17" s="55">
        <f>IF(G17&lt;&gt;"",COUNTA(G$1:G17),"")</f>
        <v>8</v>
      </c>
      <c r="B17" s="24" t="s">
        <v>264</v>
      </c>
      <c r="C17" s="54" t="s">
        <v>263</v>
      </c>
      <c r="D17" s="53" t="s">
        <v>259</v>
      </c>
      <c r="E17" s="25">
        <v>11.04</v>
      </c>
      <c r="G17" s="1" t="s">
        <v>209</v>
      </c>
      <c r="T17" s="52"/>
      <c r="U17" s="52"/>
    </row>
    <row r="18" spans="1:21" customFormat="1" ht="15" x14ac:dyDescent="0.25">
      <c r="A18" s="55">
        <f>IF(G18&lt;&gt;"",COUNTA(G$1:G18),"")</f>
        <v>9</v>
      </c>
      <c r="B18" s="24" t="s">
        <v>262</v>
      </c>
      <c r="C18" s="54" t="s">
        <v>261</v>
      </c>
      <c r="D18" s="53" t="s">
        <v>259</v>
      </c>
      <c r="E18" s="40">
        <v>228.8</v>
      </c>
      <c r="G18" s="1" t="s">
        <v>209</v>
      </c>
      <c r="T18" s="52"/>
      <c r="U18" s="52"/>
    </row>
    <row r="19" spans="1:21" customFormat="1" ht="15" x14ac:dyDescent="0.25">
      <c r="A19" s="55">
        <f>IF(G19&lt;&gt;"",COUNTA(G$1:G19),"")</f>
        <v>10</v>
      </c>
      <c r="B19" s="58">
        <v>2</v>
      </c>
      <c r="C19" s="54" t="s">
        <v>260</v>
      </c>
      <c r="D19" s="53" t="s">
        <v>259</v>
      </c>
      <c r="E19" s="40">
        <v>22.5</v>
      </c>
      <c r="G19" s="1" t="s">
        <v>209</v>
      </c>
      <c r="T19" s="52"/>
      <c r="U19" s="52"/>
    </row>
    <row r="20" spans="1:21" customFormat="1" ht="15" x14ac:dyDescent="0.25">
      <c r="A20" s="86" t="s">
        <v>258</v>
      </c>
      <c r="B20" s="87"/>
      <c r="C20" s="87"/>
      <c r="D20" s="87"/>
      <c r="E20" s="88"/>
      <c r="T20" s="52"/>
      <c r="U20" s="52" t="s">
        <v>258</v>
      </c>
    </row>
    <row r="21" spans="1:21" customFormat="1" ht="15" x14ac:dyDescent="0.25">
      <c r="A21" s="55">
        <f>IF(G21&lt;&gt;"",COUNTA(G$1:G21),"")</f>
        <v>11</v>
      </c>
      <c r="B21" s="24" t="s">
        <v>257</v>
      </c>
      <c r="C21" s="54" t="s">
        <v>256</v>
      </c>
      <c r="D21" s="53" t="s">
        <v>233</v>
      </c>
      <c r="E21" s="25">
        <v>5.54</v>
      </c>
      <c r="G21" s="1" t="s">
        <v>209</v>
      </c>
      <c r="T21" s="52"/>
      <c r="U21" s="52"/>
    </row>
    <row r="22" spans="1:21" customFormat="1" ht="15" x14ac:dyDescent="0.25">
      <c r="A22" s="55">
        <f>IF(G22&lt;&gt;"",COUNTA(G$1:G22),"")</f>
        <v>12</v>
      </c>
      <c r="B22" s="24" t="s">
        <v>255</v>
      </c>
      <c r="C22" s="54" t="s">
        <v>254</v>
      </c>
      <c r="D22" s="53" t="s">
        <v>233</v>
      </c>
      <c r="E22" s="25">
        <v>0.32</v>
      </c>
      <c r="G22" s="1" t="s">
        <v>209</v>
      </c>
      <c r="T22" s="52"/>
      <c r="U22" s="52"/>
    </row>
    <row r="23" spans="1:21" customFormat="1" ht="15" x14ac:dyDescent="0.25">
      <c r="A23" s="55">
        <f>IF(G23&lt;&gt;"",COUNTA(G$1:G23),"")</f>
        <v>13</v>
      </c>
      <c r="B23" s="24" t="s">
        <v>253</v>
      </c>
      <c r="C23" s="54" t="s">
        <v>252</v>
      </c>
      <c r="D23" s="53" t="s">
        <v>233</v>
      </c>
      <c r="E23" s="25">
        <v>0.54</v>
      </c>
      <c r="G23" s="1" t="s">
        <v>209</v>
      </c>
      <c r="T23" s="52"/>
      <c r="U23" s="52"/>
    </row>
    <row r="24" spans="1:21" customFormat="1" ht="15" x14ac:dyDescent="0.25">
      <c r="A24" s="55">
        <f>IF(G24&lt;&gt;"",COUNTA(G$1:G24),"")</f>
        <v>14</v>
      </c>
      <c r="B24" s="24" t="s">
        <v>251</v>
      </c>
      <c r="C24" s="54" t="s">
        <v>250</v>
      </c>
      <c r="D24" s="53" t="s">
        <v>233</v>
      </c>
      <c r="E24" s="25">
        <v>8.9600000000000009</v>
      </c>
      <c r="G24" s="1" t="s">
        <v>209</v>
      </c>
      <c r="T24" s="52"/>
      <c r="U24" s="52"/>
    </row>
    <row r="25" spans="1:21" customFormat="1" ht="15" x14ac:dyDescent="0.25">
      <c r="A25" s="55">
        <f>IF(G25&lt;&gt;"",COUNTA(G$1:G25),"")</f>
        <v>15</v>
      </c>
      <c r="B25" s="24" t="s">
        <v>249</v>
      </c>
      <c r="C25" s="54" t="s">
        <v>248</v>
      </c>
      <c r="D25" s="53" t="s">
        <v>233</v>
      </c>
      <c r="E25" s="25">
        <v>2.12</v>
      </c>
      <c r="G25" s="1" t="s">
        <v>209</v>
      </c>
      <c r="T25" s="52"/>
      <c r="U25" s="52"/>
    </row>
    <row r="26" spans="1:21" customFormat="1" ht="15" x14ac:dyDescent="0.25">
      <c r="A26" s="55">
        <f>IF(G26&lt;&gt;"",COUNTA(G$1:G26),"")</f>
        <v>16</v>
      </c>
      <c r="B26" s="24" t="s">
        <v>247</v>
      </c>
      <c r="C26" s="54" t="s">
        <v>246</v>
      </c>
      <c r="D26" s="53" t="s">
        <v>233</v>
      </c>
      <c r="E26" s="25">
        <v>10.96</v>
      </c>
      <c r="G26" s="1" t="s">
        <v>209</v>
      </c>
      <c r="T26" s="52"/>
      <c r="U26" s="52"/>
    </row>
    <row r="27" spans="1:21" customFormat="1" ht="22.5" x14ac:dyDescent="0.25">
      <c r="A27" s="55">
        <f>IF(G27&lt;&gt;"",COUNTA(G$1:G27),"")</f>
        <v>17</v>
      </c>
      <c r="B27" s="24" t="s">
        <v>245</v>
      </c>
      <c r="C27" s="54" t="s">
        <v>244</v>
      </c>
      <c r="D27" s="53" t="s">
        <v>233</v>
      </c>
      <c r="E27" s="25">
        <v>0.01</v>
      </c>
      <c r="G27" s="1" t="s">
        <v>209</v>
      </c>
      <c r="T27" s="52"/>
      <c r="U27" s="52"/>
    </row>
    <row r="28" spans="1:21" customFormat="1" ht="22.5" x14ac:dyDescent="0.25">
      <c r="A28" s="55">
        <f>IF(G28&lt;&gt;"",COUNTA(G$1:G28),"")</f>
        <v>18</v>
      </c>
      <c r="B28" s="24" t="s">
        <v>243</v>
      </c>
      <c r="C28" s="54" t="s">
        <v>242</v>
      </c>
      <c r="D28" s="53" t="s">
        <v>233</v>
      </c>
      <c r="E28" s="25">
        <v>6.76</v>
      </c>
      <c r="G28" s="1" t="s">
        <v>209</v>
      </c>
      <c r="T28" s="52"/>
      <c r="U28" s="52"/>
    </row>
    <row r="29" spans="1:21" customFormat="1" ht="15" x14ac:dyDescent="0.25">
      <c r="A29" s="55">
        <f>IF(G29&lt;&gt;"",COUNTA(G$1:G29),"")</f>
        <v>19</v>
      </c>
      <c r="B29" s="24" t="s">
        <v>241</v>
      </c>
      <c r="C29" s="54" t="s">
        <v>240</v>
      </c>
      <c r="D29" s="53" t="s">
        <v>233</v>
      </c>
      <c r="E29" s="40">
        <v>2.1</v>
      </c>
      <c r="G29" s="1" t="s">
        <v>209</v>
      </c>
      <c r="T29" s="52"/>
      <c r="U29" s="52"/>
    </row>
    <row r="30" spans="1:21" customFormat="1" ht="15" x14ac:dyDescent="0.25">
      <c r="A30" s="55">
        <f>IF(G30&lt;&gt;"",COUNTA(G$1:G30),"")</f>
        <v>20</v>
      </c>
      <c r="B30" s="24" t="s">
        <v>239</v>
      </c>
      <c r="C30" s="54" t="s">
        <v>238</v>
      </c>
      <c r="D30" s="53" t="s">
        <v>233</v>
      </c>
      <c r="E30" s="25">
        <v>4.79</v>
      </c>
      <c r="G30" s="1" t="s">
        <v>209</v>
      </c>
      <c r="T30" s="52"/>
      <c r="U30" s="52"/>
    </row>
    <row r="31" spans="1:21" customFormat="1" ht="15" x14ac:dyDescent="0.25">
      <c r="A31" s="55">
        <f>IF(G31&lt;&gt;"",COUNTA(G$1:G31),"")</f>
        <v>21</v>
      </c>
      <c r="B31" s="24" t="s">
        <v>237</v>
      </c>
      <c r="C31" s="54" t="s">
        <v>236</v>
      </c>
      <c r="D31" s="53" t="s">
        <v>233</v>
      </c>
      <c r="E31" s="42">
        <v>3</v>
      </c>
      <c r="G31" s="1" t="s">
        <v>209</v>
      </c>
      <c r="T31" s="52"/>
      <c r="U31" s="52"/>
    </row>
    <row r="32" spans="1:21" customFormat="1" ht="22.5" x14ac:dyDescent="0.25">
      <c r="A32" s="55">
        <f>IF(G32&lt;&gt;"",COUNTA(G$1:G32),"")</f>
        <v>22</v>
      </c>
      <c r="B32" s="24" t="s">
        <v>235</v>
      </c>
      <c r="C32" s="54" t="s">
        <v>234</v>
      </c>
      <c r="D32" s="53" t="s">
        <v>233</v>
      </c>
      <c r="E32" s="25">
        <v>2.84</v>
      </c>
      <c r="G32" s="1" t="s">
        <v>209</v>
      </c>
      <c r="T32" s="52"/>
      <c r="U32" s="52"/>
    </row>
    <row r="33" spans="1:21" customFormat="1" ht="15" x14ac:dyDescent="0.25">
      <c r="A33" s="86" t="s">
        <v>232</v>
      </c>
      <c r="B33" s="87"/>
      <c r="C33" s="87"/>
      <c r="D33" s="87"/>
      <c r="E33" s="88"/>
      <c r="T33" s="52"/>
      <c r="U33" s="52" t="s">
        <v>232</v>
      </c>
    </row>
    <row r="34" spans="1:21" customFormat="1" ht="22.5" x14ac:dyDescent="0.25">
      <c r="A34" s="55">
        <f>IF(G34&lt;&gt;"",COUNTA(G$1:G34),"")</f>
        <v>23</v>
      </c>
      <c r="B34" s="24" t="s">
        <v>231</v>
      </c>
      <c r="C34" s="54" t="s">
        <v>230</v>
      </c>
      <c r="D34" s="53" t="s">
        <v>62</v>
      </c>
      <c r="E34" s="43">
        <v>3.5999999999999997E-2</v>
      </c>
      <c r="G34" s="1" t="s">
        <v>209</v>
      </c>
      <c r="T34" s="52"/>
      <c r="U34" s="52"/>
    </row>
    <row r="35" spans="1:21" customFormat="1" ht="15" x14ac:dyDescent="0.25">
      <c r="A35" s="55">
        <f>IF(G35&lt;&gt;"",COUNTA(G$1:G35),"")</f>
        <v>24</v>
      </c>
      <c r="B35" s="24" t="s">
        <v>229</v>
      </c>
      <c r="C35" s="54" t="s">
        <v>228</v>
      </c>
      <c r="D35" s="53" t="s">
        <v>62</v>
      </c>
      <c r="E35" s="56">
        <v>0.43343999999999999</v>
      </c>
      <c r="G35" s="1" t="s">
        <v>209</v>
      </c>
      <c r="T35" s="52"/>
      <c r="U35" s="52"/>
    </row>
    <row r="36" spans="1:21" customFormat="1" ht="15" x14ac:dyDescent="0.25">
      <c r="A36" s="55">
        <f>IF(G36&lt;&gt;"",COUNTA(G$1:G36),"")</f>
        <v>25</v>
      </c>
      <c r="B36" s="24" t="s">
        <v>227</v>
      </c>
      <c r="C36" s="54" t="s">
        <v>226</v>
      </c>
      <c r="D36" s="53" t="s">
        <v>62</v>
      </c>
      <c r="E36" s="56">
        <v>8.3519999999999997E-2</v>
      </c>
      <c r="G36" s="1" t="s">
        <v>209</v>
      </c>
      <c r="T36" s="52"/>
      <c r="U36" s="52"/>
    </row>
    <row r="37" spans="1:21" customFormat="1" ht="15" x14ac:dyDescent="0.25">
      <c r="A37" s="55">
        <f>IF(G37&lt;&gt;"",COUNTA(G$1:G37),"")</f>
        <v>26</v>
      </c>
      <c r="B37" s="24" t="s">
        <v>225</v>
      </c>
      <c r="C37" s="54" t="s">
        <v>224</v>
      </c>
      <c r="D37" s="53" t="s">
        <v>47</v>
      </c>
      <c r="E37" s="43">
        <v>5.5439999999999996</v>
      </c>
      <c r="G37" s="1" t="s">
        <v>209</v>
      </c>
      <c r="T37" s="52"/>
      <c r="U37" s="52"/>
    </row>
    <row r="38" spans="1:21" customFormat="1" ht="15" x14ac:dyDescent="0.25">
      <c r="A38" s="55">
        <f>IF(G38&lt;&gt;"",COUNTA(G$1:G38),"")</f>
        <v>27</v>
      </c>
      <c r="B38" s="24" t="s">
        <v>223</v>
      </c>
      <c r="C38" s="54" t="s">
        <v>222</v>
      </c>
      <c r="D38" s="53" t="s">
        <v>62</v>
      </c>
      <c r="E38" s="56">
        <v>7.2000000000000005E-4</v>
      </c>
      <c r="G38" s="1" t="s">
        <v>209</v>
      </c>
      <c r="T38" s="52"/>
      <c r="U38" s="52"/>
    </row>
    <row r="39" spans="1:21" customFormat="1" ht="15" x14ac:dyDescent="0.25">
      <c r="A39" s="55">
        <f>IF(G39&lt;&gt;"",COUNTA(G$1:G39),"")</f>
        <v>28</v>
      </c>
      <c r="B39" s="24" t="s">
        <v>221</v>
      </c>
      <c r="C39" s="54" t="s">
        <v>97</v>
      </c>
      <c r="D39" s="53" t="s">
        <v>47</v>
      </c>
      <c r="E39" s="57">
        <v>0.62560000000000004</v>
      </c>
      <c r="G39" s="1" t="s">
        <v>209</v>
      </c>
      <c r="T39" s="52"/>
      <c r="U39" s="52"/>
    </row>
    <row r="40" spans="1:21" customFormat="1" ht="15" x14ac:dyDescent="0.25">
      <c r="A40" s="55">
        <f>IF(G40&lt;&gt;"",COUNTA(G$1:G40),"")</f>
        <v>29</v>
      </c>
      <c r="B40" s="24" t="s">
        <v>220</v>
      </c>
      <c r="C40" s="54" t="s">
        <v>219</v>
      </c>
      <c r="D40" s="53" t="s">
        <v>62</v>
      </c>
      <c r="E40" s="56">
        <v>1.08E-3</v>
      </c>
      <c r="G40" s="1" t="s">
        <v>209</v>
      </c>
      <c r="T40" s="52"/>
      <c r="U40" s="52"/>
    </row>
    <row r="41" spans="1:21" customFormat="1" ht="15" x14ac:dyDescent="0.25">
      <c r="A41" s="55">
        <f>IF(G41&lt;&gt;"",COUNTA(G$1:G41),"")</f>
        <v>30</v>
      </c>
      <c r="B41" s="24" t="s">
        <v>218</v>
      </c>
      <c r="C41" s="54" t="s">
        <v>217</v>
      </c>
      <c r="D41" s="53" t="s">
        <v>110</v>
      </c>
      <c r="E41" s="43">
        <v>323.13600000000002</v>
      </c>
      <c r="G41" s="1" t="s">
        <v>209</v>
      </c>
      <c r="T41" s="52"/>
      <c r="U41" s="52"/>
    </row>
    <row r="42" spans="1:21" customFormat="1" ht="15" x14ac:dyDescent="0.25">
      <c r="A42" s="55">
        <f>IF(G42&lt;&gt;"",COUNTA(G$1:G42),"")</f>
        <v>31</v>
      </c>
      <c r="B42" s="24" t="s">
        <v>216</v>
      </c>
      <c r="C42" s="54" t="s">
        <v>215</v>
      </c>
      <c r="D42" s="53" t="s">
        <v>62</v>
      </c>
      <c r="E42" s="41">
        <v>2.1059999999999998E-3</v>
      </c>
      <c r="G42" s="1" t="s">
        <v>209</v>
      </c>
      <c r="T42" s="52"/>
      <c r="U42" s="52"/>
    </row>
    <row r="43" spans="1:21" customFormat="1" ht="22.5" x14ac:dyDescent="0.25">
      <c r="A43" s="55">
        <f>IF(G43&lt;&gt;"",COUNTA(G$1:G43),"")</f>
        <v>32</v>
      </c>
      <c r="B43" s="24" t="s">
        <v>115</v>
      </c>
      <c r="C43" s="54" t="s">
        <v>124</v>
      </c>
      <c r="D43" s="53" t="s">
        <v>125</v>
      </c>
      <c r="E43" s="40">
        <v>1692.6</v>
      </c>
      <c r="G43" s="1" t="s">
        <v>209</v>
      </c>
      <c r="T43" s="52"/>
      <c r="U43" s="52"/>
    </row>
    <row r="44" spans="1:21" customFormat="1" ht="33.75" x14ac:dyDescent="0.25">
      <c r="A44" s="55">
        <f>IF(G44&lt;&gt;"",COUNTA(G$1:G44),"")</f>
        <v>33</v>
      </c>
      <c r="B44" s="24" t="s">
        <v>115</v>
      </c>
      <c r="C44" s="54" t="s">
        <v>133</v>
      </c>
      <c r="D44" s="53" t="s">
        <v>125</v>
      </c>
      <c r="E44" s="40">
        <v>111.6</v>
      </c>
      <c r="G44" s="1" t="s">
        <v>209</v>
      </c>
      <c r="T44" s="52"/>
      <c r="U44" s="52"/>
    </row>
    <row r="45" spans="1:21" customFormat="1" ht="22.5" x14ac:dyDescent="0.25">
      <c r="A45" s="55">
        <f>IF(G45&lt;&gt;"",COUNTA(G$1:G45),"")</f>
        <v>34</v>
      </c>
      <c r="B45" s="24" t="s">
        <v>115</v>
      </c>
      <c r="C45" s="54" t="s">
        <v>116</v>
      </c>
      <c r="D45" s="53" t="s">
        <v>110</v>
      </c>
      <c r="E45" s="40">
        <v>220.8</v>
      </c>
      <c r="G45" s="1" t="s">
        <v>209</v>
      </c>
      <c r="T45" s="52"/>
      <c r="U45" s="52"/>
    </row>
    <row r="46" spans="1:21" customFormat="1" ht="15" x14ac:dyDescent="0.25">
      <c r="A46" s="55">
        <f>IF(G46&lt;&gt;"",COUNTA(G$1:G46),"")</f>
        <v>35</v>
      </c>
      <c r="B46" s="24" t="s">
        <v>214</v>
      </c>
      <c r="C46" s="54" t="s">
        <v>106</v>
      </c>
      <c r="D46" s="53" t="s">
        <v>62</v>
      </c>
      <c r="E46" s="43">
        <v>3.5999999999999997E-2</v>
      </c>
      <c r="G46" s="1" t="s">
        <v>209</v>
      </c>
      <c r="T46" s="52"/>
      <c r="U46" s="52"/>
    </row>
    <row r="47" spans="1:21" customFormat="1" ht="15" x14ac:dyDescent="0.25">
      <c r="A47" s="55">
        <f>IF(G47&lt;&gt;"",COUNTA(G$1:G47),"")</f>
        <v>36</v>
      </c>
      <c r="B47" s="24" t="s">
        <v>213</v>
      </c>
      <c r="C47" s="54" t="s">
        <v>97</v>
      </c>
      <c r="D47" s="53" t="s">
        <v>47</v>
      </c>
      <c r="E47" s="43">
        <v>11.016</v>
      </c>
      <c r="G47" s="1" t="s">
        <v>209</v>
      </c>
      <c r="T47" s="52"/>
      <c r="U47" s="52"/>
    </row>
    <row r="48" spans="1:21" customFormat="1" ht="15" x14ac:dyDescent="0.25">
      <c r="A48" s="55">
        <f>IF(G48&lt;&gt;"",COUNTA(G$1:G48),"")</f>
        <v>37</v>
      </c>
      <c r="B48" s="24" t="s">
        <v>212</v>
      </c>
      <c r="C48" s="54" t="s">
        <v>71</v>
      </c>
      <c r="D48" s="53" t="s">
        <v>72</v>
      </c>
      <c r="E48" s="43">
        <v>1.216</v>
      </c>
      <c r="G48" s="1" t="s">
        <v>209</v>
      </c>
      <c r="T48" s="52"/>
      <c r="U48" s="52"/>
    </row>
    <row r="49" spans="1:21" customFormat="1" ht="15" x14ac:dyDescent="0.25">
      <c r="A49" s="55">
        <f>IF(G49&lt;&gt;"",COUNTA(G$1:G49),"")</f>
        <v>38</v>
      </c>
      <c r="B49" s="24" t="s">
        <v>211</v>
      </c>
      <c r="C49" s="54" t="s">
        <v>61</v>
      </c>
      <c r="D49" s="53" t="s">
        <v>62</v>
      </c>
      <c r="E49" s="41">
        <v>3.1085999999999999E-2</v>
      </c>
      <c r="G49" s="1" t="s">
        <v>209</v>
      </c>
      <c r="T49" s="52"/>
      <c r="U49" s="52"/>
    </row>
    <row r="50" spans="1:21" customFormat="1" ht="22.5" x14ac:dyDescent="0.25">
      <c r="A50" s="55">
        <f>IF(G50&lt;&gt;"",COUNTA(G$1:G50),"")</f>
        <v>39</v>
      </c>
      <c r="B50" s="24" t="s">
        <v>210</v>
      </c>
      <c r="C50" s="54" t="s">
        <v>85</v>
      </c>
      <c r="D50" s="53" t="s">
        <v>47</v>
      </c>
      <c r="E50" s="43">
        <v>14.832000000000001</v>
      </c>
      <c r="G50" s="1" t="s">
        <v>209</v>
      </c>
      <c r="T50" s="52"/>
      <c r="U50" s="52"/>
    </row>
    <row r="51" spans="1:21" customFormat="1" ht="15" x14ac:dyDescent="0.25">
      <c r="A51" s="84" t="s">
        <v>208</v>
      </c>
      <c r="B51" s="84"/>
      <c r="C51" s="84"/>
      <c r="D51" s="84"/>
      <c r="E51" s="84"/>
    </row>
    <row r="52" spans="1:21" customFormat="1" ht="15" x14ac:dyDescent="0.25">
      <c r="A52" s="89" t="s">
        <v>203</v>
      </c>
      <c r="B52" s="89"/>
      <c r="C52" s="89"/>
      <c r="D52" s="89"/>
      <c r="E52" s="89"/>
    </row>
    <row r="53" spans="1:21" customFormat="1" ht="15" x14ac:dyDescent="0.25">
      <c r="A53" s="84" t="s">
        <v>207</v>
      </c>
      <c r="B53" s="84"/>
      <c r="C53" s="84"/>
      <c r="D53" s="84"/>
      <c r="E53" s="84"/>
    </row>
    <row r="54" spans="1:21" customFormat="1" ht="15" x14ac:dyDescent="0.25">
      <c r="A54" s="89" t="s">
        <v>203</v>
      </c>
      <c r="B54" s="89"/>
      <c r="C54" s="89"/>
      <c r="D54" s="89"/>
      <c r="E54" s="89"/>
    </row>
  </sheetData>
  <mergeCells count="11">
    <mergeCell ref="A54:E54"/>
    <mergeCell ref="A20:E20"/>
    <mergeCell ref="A33:E33"/>
    <mergeCell ref="A51:E51"/>
    <mergeCell ref="A52:E52"/>
    <mergeCell ref="A53:E53"/>
    <mergeCell ref="C3:E3"/>
    <mergeCell ref="C4:E4"/>
    <mergeCell ref="C5:E5"/>
    <mergeCell ref="A8:E8"/>
    <mergeCell ref="A9:E9"/>
  </mergeCells>
  <printOptions horizontalCentered="1"/>
  <pageMargins left="0.39370077848434398" right="0.23622047901153601" top="0.35433071851730302" bottom="0.31496062874794001" header="0.118110239505768" footer="0.118110239505768"/>
  <pageSetup paperSize="9" scale="90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4-6-24 Частичный ремонт кровли </vt:lpstr>
      <vt:lpstr>4-6-24 Ведомость ресурсов </vt:lpstr>
      <vt:lpstr>'4-6-24 Ведомость ресурсов '!Заголовки_для_печати</vt:lpstr>
      <vt:lpstr>'4-6-24 Частичный ремонт кровли 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Собачкина Анастасия Александровна</dc:creator>
  <cp:lastModifiedBy>Данилова Татьяна Николаевна</cp:lastModifiedBy>
  <cp:lastPrinted>2023-03-02T08:19:36Z</cp:lastPrinted>
  <dcterms:created xsi:type="dcterms:W3CDTF">2020-09-30T08:50:27Z</dcterms:created>
  <dcterms:modified xsi:type="dcterms:W3CDTF">2024-07-21T10:21:17Z</dcterms:modified>
</cp:coreProperties>
</file>