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daeva.nl\Desktop\ОГМ\АО СИНТЕЗ-КАУЧУК - 2024\И-3 (45)\"/>
    </mc:Choice>
  </mc:AlternateContent>
  <bookViews>
    <workbookView xWindow="0" yWindow="0" windowWidth="28800" windowHeight="14580"/>
  </bookViews>
  <sheets>
    <sheet name="45-16-24 Перебивка трубок конде" sheetId="1" r:id="rId1"/>
    <sheet name="45-16-24 Перебивка трубок к (2" sheetId="2" r:id="rId2"/>
  </sheets>
  <definedNames>
    <definedName name="_xlnm.Print_Titles" localSheetId="1">'45-16-24 Перебивка трубок к (2'!$8:$8</definedName>
    <definedName name="_xlnm.Print_Titles" localSheetId="0">'45-16-24 Перебивка трубок конде'!$21:$21</definedName>
  </definedNames>
  <calcPr calcId="152511"/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7" i="2"/>
  <c r="A18" i="2"/>
  <c r="A19" i="2"/>
  <c r="A20" i="2"/>
  <c r="A21" i="2"/>
  <c r="A22" i="2"/>
  <c r="A24" i="2"/>
  <c r="A25" i="2"/>
  <c r="A26" i="2"/>
  <c r="A27" i="2"/>
</calcChain>
</file>

<file path=xl/sharedStrings.xml><?xml version="1.0" encoding="utf-8"?>
<sst xmlns="http://schemas.openxmlformats.org/spreadsheetml/2006/main" count="470" uniqueCount="236">
  <si>
    <t>АО СНХЗ</t>
  </si>
  <si>
    <t>(наименование стройки)</t>
  </si>
  <si>
    <t>ЛОКАЛЬНАЯ СМЕТА № 45-16-24</t>
  </si>
  <si>
    <t>(локальная смета)</t>
  </si>
  <si>
    <t xml:space="preserve">на 45-16-24 Перебивка трубок конденсатора поз. 309-1, </t>
  </si>
  <si>
    <t>Основание:</t>
  </si>
  <si>
    <t>Дефектная ведомость № 110</t>
  </si>
  <si>
    <t>Сметная стоимость</t>
  </si>
  <si>
    <t>тыс.руб.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</si>
  <si>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</si>
  <si>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</si>
  <si>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</si>
  <si>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</si>
  <si>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</si>
  <si>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</si>
  <si>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</si>
  <si>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</si>
  <si>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</si>
  <si>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</si>
  <si>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</si>
  <si>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</si>
  <si>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</si>
  <si>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</si>
  <si>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</si>
  <si>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</si>
  <si>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</si>
  <si>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</si>
  <si>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</si>
  <si>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</si>
  <si>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</si>
  <si>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</si>
  <si>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</si>
  <si>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Перебивка трубок конденсатора поз. 309/1</t>
  </si>
  <si>
    <t>1</t>
  </si>
  <si>
    <t>Капитальный ремонт кожухотрубных теплообменных аппаратов с жестким закреплением трубных решеток: снятие и установка крышек; вырезка и врезка латки с ее изготвлением; стоимость латки, подкладного листа и шпилек; гидравлическое и пневматическое испытания; контроль сварных швов</t>
  </si>
  <si>
    <t>Оборудование предприятий химической и нефтеперерабатывающей промышленности</t>
  </si>
  <si>
    <t>2</t>
  </si>
  <si>
    <t>ДИАМЕТР АППАРАТА до 2000 мм</t>
  </si>
  <si>
    <t>3</t>
  </si>
  <si>
    <t>1-1-18</t>
  </si>
  <si>
    <t>длина трубок до 6000мм</t>
  </si>
  <si>
    <t>апп.</t>
  </si>
  <si>
    <t>Т.Ч. п.16 Сб.№1</t>
  </si>
  <si>
    <t>ремонт на месте ПЗ=0,63 (ОЗП=0,63; ЭМ=0,63 к расх.; ЗПМ=0,63; МАТ=0,63 к расх.; ТЗ=0,63; ТЗМ=0,63)</t>
  </si>
  <si>
    <t>Методическое указание Госстроя от 09.07.1990 №12-Д</t>
  </si>
  <si>
    <t>перевод из 1984г в 1991г ОЗП=1,25; ЭМ=1,7; ЗПМ=1,25; МАТ=1,55</t>
  </si>
  <si>
    <t>Письмо ФАСиЖКХ (Федеральное агенство строительства и жилищно-коммунального хозяйства) от 15.10.2004г №ВА-5079/06</t>
  </si>
  <si>
    <t>перевод из 1991г в 2000г ОЗП=9,73; ЭМ=22,56; ЗПМ=9,73; МАТ=17,96</t>
  </si>
  <si>
    <t>Приказ от 07.07.2022 № 557/пр прил.8 табл.3 п.3</t>
  </si>
  <si>
    <t>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 к расх.; ЗПМ=1,15; ТЗ=1,15; ТЗМ=1,15</t>
  </si>
  <si>
    <t>Накладные расходы 90% ФОТ (от 3 107,10)</t>
  </si>
  <si>
    <t>Сметная прибыль 46% ФОТ (от 3 107,10)</t>
  </si>
  <si>
    <t>4</t>
  </si>
  <si>
    <t>Замена теплообменных труб при капитальном ремонте  кожухотрубных тепллобменных аппаратов: выбивка труб из аппаратов, установка новых труб, обварка концов труб, контроль сварных швов</t>
  </si>
  <si>
    <t>5</t>
  </si>
  <si>
    <t>ДИАМЕТР ТРУБ 25мм</t>
  </si>
  <si>
    <t>6</t>
  </si>
  <si>
    <t>1-2-4</t>
  </si>
  <si>
    <t>длина труб до 6000мм</t>
  </si>
  <si>
    <t>м.п.</t>
  </si>
  <si>
    <t>Объем=2730*6</t>
  </si>
  <si>
    <t>Накладные расходы 90% ФОТ (от 36 691,20)</t>
  </si>
  <si>
    <t>Сметная прибыль 46% ФОТ (от 36 691,20)</t>
  </si>
  <si>
    <t>7</t>
  </si>
  <si>
    <t>Материал заказчика</t>
  </si>
  <si>
    <t>Труба 25х2,5х6000 Ст20</t>
  </si>
  <si>
    <t>шт</t>
  </si>
  <si>
    <t>Материалы</t>
  </si>
  <si>
    <t>8</t>
  </si>
  <si>
    <t>РН12-2-7</t>
  </si>
  <si>
    <t xml:space="preserve">Подвальцовка трубы пневмомашиной                            </t>
  </si>
  <si>
    <t>10 труб</t>
  </si>
  <si>
    <t>Объем=2730/10</t>
  </si>
  <si>
    <t>Накладные расходы 90% ФОТ (от 4 963,14)</t>
  </si>
  <si>
    <t>Сметная прибыль 46% ФОТ (от 4 963,14)</t>
  </si>
  <si>
    <t>Демонтаж, рихтовка на вальцах, установка межтрубных перегородок - 5 шт. /уточнить по факту/</t>
  </si>
  <si>
    <t>9</t>
  </si>
  <si>
    <t>СВ-3-1-1А</t>
  </si>
  <si>
    <t xml:space="preserve">Резка листовых конструкций при толщине стенки 10мм          </t>
  </si>
  <si>
    <t>10м</t>
  </si>
  <si>
    <t>Объем=7/10</t>
  </si>
  <si>
    <t>Накладные расходы 90% ФОТ (от 71,37)</t>
  </si>
  <si>
    <t>Сметная прибыль 46% ФОТ (от 71,37)</t>
  </si>
  <si>
    <t>Стоимость вспомогательных материалов (5% от  ОЗП)</t>
  </si>
  <si>
    <t>10</t>
  </si>
  <si>
    <t>68,91*0,05 =3,45 руб.</t>
  </si>
  <si>
    <t>11</t>
  </si>
  <si>
    <t>ФЕРм38-01-006-07
прим.</t>
  </si>
  <si>
    <t>Рихтовка на вальцах. Сборка с помощью лебедок ручных (с установкой и снятием их в процессе работы) или вручную (мелких деталей): листовые конструкции массой до 0,5 т (бачки, течки, воронки, желоба, лотки и пр.) /объем уточнить по факту/</t>
  </si>
  <si>
    <t>т</t>
  </si>
  <si>
    <t>Объем=57*5/1000</t>
  </si>
  <si>
    <t>2 305,99 = 5 399,82 - 66,3 x 39,49 - 1,8 x 1,20 - 1,1 x 6,22 - 0,3 x 6,09 - 0,0476 x 9 765,00</t>
  </si>
  <si>
    <t>Изготовление технологических металлических конструкций в условиях производственных баз</t>
  </si>
  <si>
    <t>Накладные расходы 90% ФОТ (от 611,68)</t>
  </si>
  <si>
    <t>Сметная прибыль 45% ФОТ (от 611,68)</t>
  </si>
  <si>
    <t>Уд</t>
  </si>
  <si>
    <t>91.17.04-011</t>
  </si>
  <si>
    <t>Автоматы сварочные номинальным сварочным током 450-1250 А</t>
  </si>
  <si>
    <t>маш.час</t>
  </si>
  <si>
    <t>76,245
21,73</t>
  </si>
  <si>
    <t>91.17.04-042</t>
  </si>
  <si>
    <t>Аппараты для газовой сварки и резки</t>
  </si>
  <si>
    <t>2,07
0,59</t>
  </si>
  <si>
    <t>01.3.02.08-0001</t>
  </si>
  <si>
    <t>Кислород газообразный технический</t>
  </si>
  <si>
    <t>м3</t>
  </si>
  <si>
    <t>1,1
0,3135</t>
  </si>
  <si>
    <t>01.3.02.09-0022</t>
  </si>
  <si>
    <t>Пропан-бутан смесь техническая</t>
  </si>
  <si>
    <t>кг</t>
  </si>
  <si>
    <t>0,3
0,0855</t>
  </si>
  <si>
    <t>01.7.11.07-0044</t>
  </si>
  <si>
    <t>Электроды сварочные Э42, диаметр 5 мм</t>
  </si>
  <si>
    <t>0,0476
0,013566</t>
  </si>
  <si>
    <t>12</t>
  </si>
  <si>
    <t>СВ-1-3-1А</t>
  </si>
  <si>
    <t xml:space="preserve">Односторонняя сварка тавровых и нахлестных соединений без скоса кромок, положение нижнее, катет шва 6мм                 </t>
  </si>
  <si>
    <t>м</t>
  </si>
  <si>
    <t>Накладные расходы 90% ФОТ (от 222,32)</t>
  </si>
  <si>
    <t>Сметная прибыль 46% ФОТ (от 222,32)</t>
  </si>
  <si>
    <t>13</t>
  </si>
  <si>
    <t>215,04*0,05 =10,8 руб.</t>
  </si>
  <si>
    <t>Рассверливание отверстий /уточнить по факту/</t>
  </si>
  <si>
    <t>14</t>
  </si>
  <si>
    <t>РМУ1-4-142</t>
  </si>
  <si>
    <t>Рассверливание отверстий, диаметр с 20 до 23 мм и с 23 до 26 мм /количество уточнить по факту/</t>
  </si>
  <si>
    <t>100 отверстий</t>
  </si>
  <si>
    <t>Объем=5460/100</t>
  </si>
  <si>
    <t>Накладные расходы 90% ФОТ (от 702,70)</t>
  </si>
  <si>
    <t>Сметная прибыль 46% ФОТ (от 702,70)</t>
  </si>
  <si>
    <t>Очистка  межтрубных перегородок, трубных перегородок /Объем работ уточнить по факту/</t>
  </si>
  <si>
    <t>15</t>
  </si>
  <si>
    <t>ФЕР13-06-003-01</t>
  </si>
  <si>
    <t>Очистка поверхности щетками</t>
  </si>
  <si>
    <t>м2</t>
  </si>
  <si>
    <t>Объем=3,14*0,9*0,9*5*2+3,14*0,9*0,9*2*2</t>
  </si>
  <si>
    <t>Приказ от 04.08.2020 № 421/пр п.58б</t>
  </si>
  <si>
    <t>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</si>
  <si>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Защита строительных конструкций и оборудования от коррозии</t>
  </si>
  <si>
    <t>Накладные расходы 94% ФОТ (от 361,77)</t>
  </si>
  <si>
    <t>Сметная прибыль 51%*0.85 ФОТ (от 361,77)</t>
  </si>
  <si>
    <t>Опуск и подъем /уточнить по факту/</t>
  </si>
  <si>
    <t>16</t>
  </si>
  <si>
    <t>ФЕРм40-01-002-02</t>
  </si>
  <si>
    <t>Вертикальное перемещение сверх предусмотренного в ГЭСНм: 1 м, на высоту до 10 м</t>
  </si>
  <si>
    <t>10 т</t>
  </si>
  <si>
    <t>Объем=22,8 / 10</t>
  </si>
  <si>
    <t>ОП п.1.40.2</t>
  </si>
  <si>
    <t>Опускание оборудования и материальных ресурсов ПЗ=0,9 (ОЗП=0,9; ЭМ=0,9 к расх.; ЗПМ=0,9; МАТ=0,9 к расх.; ТЗ=0,9; ТЗМ=0,9)</t>
  </si>
  <si>
    <t>Дополнительное перемещение оборудования и материальных ресурсов, сверх предусмотренного государственными элементными сметными нормами на монтаж оборудования</t>
  </si>
  <si>
    <t>Накладные расходы 89% ФОТ (от 908,33)</t>
  </si>
  <si>
    <t>Сметная прибыль 44% ФОТ (от 908,33)</t>
  </si>
  <si>
    <t>17</t>
  </si>
  <si>
    <t>Накладные расходы 89% ФОТ (от 1 009,24)</t>
  </si>
  <si>
    <t>Сметная прибыль 44% ФОТ (от 1 009,24)</t>
  </si>
  <si>
    <t>Итого прямые затраты по разделу в базисных ценах</t>
  </si>
  <si>
    <t>Накладные расходы</t>
  </si>
  <si>
    <t>Сметная прибыль</t>
  </si>
  <si>
    <t>Итого по разделу 1 Перебивка трубок конденсатора поз. 309/1</t>
  </si>
  <si>
    <t>Раздел 2. Очистка аппарата изнутри /объем уточнить по факту/</t>
  </si>
  <si>
    <t>18</t>
  </si>
  <si>
    <t>ТЕРр66-10-1</t>
  </si>
  <si>
    <t>Очистка камер: от сухого ила и грязи</t>
  </si>
  <si>
    <t>1 м3 ила, грязи</t>
  </si>
  <si>
    <t>Объем=1/1,7</t>
  </si>
  <si>
    <t>Условия производства работ (внутри аппарата) ОЗП=35%; ЭМ=35% к расх.; ЗПМ=35%; ТЗ=35%; ТЗМ=35%</t>
  </si>
  <si>
    <t>Наружные инженерные сети: демонтаж, разборка, очистка (ремонтно-строительные)</t>
  </si>
  <si>
    <t>Накладные расходы 89% ФОТ (от 40,74)</t>
  </si>
  <si>
    <t>Сметная прибыль 44% ФОТ (от 40,74)</t>
  </si>
  <si>
    <t>Итого по разделу 2 Очистка аппарата изнутри /объем уточнить по факту/</t>
  </si>
  <si>
    <t>Итого прямые затраты по смете в базисных ценах</t>
  </si>
  <si>
    <t xml:space="preserve">     В том числе, справочно:</t>
  </si>
  <si>
    <t xml:space="preserve">      89% ФОТ (от 1958,31) (Поз. 18, 16-17)</t>
  </si>
  <si>
    <t xml:space="preserve">      90% ФОТ (от 46369,51) (Поз. 3, 6, 8-10, 12-14, 11)</t>
  </si>
  <si>
    <t xml:space="preserve">      94% ФОТ (от 361,77) (Поз. 15)</t>
  </si>
  <si>
    <t xml:space="preserve">      44% ФОТ (от 1958,31) (Поз. 18, 16-17)</t>
  </si>
  <si>
    <t xml:space="preserve">      45% ФОТ (от 611,68) (Поз. 11)</t>
  </si>
  <si>
    <t xml:space="preserve">      46% ФОТ (от 45757,83) (Поз. 3, 6, 8-10, 12-14)</t>
  </si>
  <si>
    <t xml:space="preserve">      51%*0.85 ФОТ (от 361,77) (Поз. 15)</t>
  </si>
  <si>
    <t>Итоги по смете:</t>
  </si>
  <si>
    <t xml:space="preserve">     Итого Строительные работы</t>
  </si>
  <si>
    <t xml:space="preserve">     Итого Монтажные работы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</si>
  <si>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</si>
  <si>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</si>
  <si>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</si>
  <si>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</si>
  <si>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</si>
  <si>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</si>
  <si>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</si>
  <si>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</si>
  <si>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Чибдаева Н.Л.</t>
  </si>
  <si>
    <t>[должность, подпись (инициалы, фамилия)]</t>
  </si>
  <si>
    <t>Проверил:  ____________________________ Степанова Г.Ф.</t>
  </si>
  <si>
    <t>И-3</t>
  </si>
  <si>
    <t xml:space="preserve">Перебивка трубок конденсатора поз. 309-1, </t>
  </si>
  <si>
    <t>2001г.</t>
  </si>
  <si>
    <t>Проверил:__________________________________Степанова Г.Ф.</t>
  </si>
  <si>
    <t>Составил:__________________________________Чибдаева Н.Л.</t>
  </si>
  <si>
    <t xml:space="preserve">1 </t>
  </si>
  <si>
    <t>руб</t>
  </si>
  <si>
    <t>Вспомогательные ненормируемые ресурсы (2% от Оплаты труда рабочих)</t>
  </si>
  <si>
    <t>999-9950</t>
  </si>
  <si>
    <t xml:space="preserve">          Материалы</t>
  </si>
  <si>
    <t>Машины листогибочные специальные (вальцы)</t>
  </si>
  <si>
    <t>91.21.22-194</t>
  </si>
  <si>
    <t>Прессы листогибочные кривошипные 1000 кН (100 тс)</t>
  </si>
  <si>
    <t>91.21.16-014</t>
  </si>
  <si>
    <t>Ножницы листовые кривошипные гильотинные</t>
  </si>
  <si>
    <t>91.21.12-002</t>
  </si>
  <si>
    <t>Автомобили бортовые, грузоподъемность до 8 т</t>
  </si>
  <si>
    <t>91.14.02-002</t>
  </si>
  <si>
    <t>Лебедки электрические тяговым усилием до 31,39 кН (3,2 т)</t>
  </si>
  <si>
    <t>91.06.03-062</t>
  </si>
  <si>
    <t>Краны на автомобильном ходу, грузоподъемность 16 т</t>
  </si>
  <si>
    <t>91.05.05-015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</si>
  <si>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</si>
  <si>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</si>
  <si>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</si>
  <si>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3,8)</t>
  </si>
  <si>
    <t>1-3-8</t>
  </si>
  <si>
    <t>Затраты труда рабочих (средний разряд работы 3,0)</t>
  </si>
  <si>
    <t>1-3-0</t>
  </si>
  <si>
    <t>Затраты труда рабочих (ср 1,9)</t>
  </si>
  <si>
    <t>1-1-9</t>
  </si>
  <si>
    <t>Затраты труда рабочих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</si>
  <si>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</si>
  <si>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</si>
  <si>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</si>
  <si>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</si>
  <si>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</si>
  <si>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</si>
  <si>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45-16-24 Перебивка трубок конденсатора поз. 309-1</t>
  </si>
  <si>
    <t>Смета № 45-16-24</t>
  </si>
  <si>
    <t>Объект</t>
  </si>
  <si>
    <t>Стройка</t>
  </si>
  <si>
    <t>РАСЧЕТ ПОТРЕБНОСТИ В МАТЕРИАЛАХ к см. 45-16-24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</si>
</sst>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0"/>
    <numFmt numFmtId="168" formatCode="0.00000"/>
  </numFmts>
  <fonts count="15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4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165" fontId="1" fillId="0" borderId="4" xfId="0" applyNumberFormat="1" applyFont="1" applyFill="1" applyBorder="1" applyAlignment="1" applyProtection="1">
      <alignment horizontal="right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right" vertical="top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49" fontId="11" fillId="2" borderId="5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166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3" fillId="0" borderId="9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8"/>
  <sheetViews>
    <sheetView tabSelected="1" workbookViewId="0">
      <selection activeCell="F10" sqref="F10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4" width="198.140625" style="2" hidden="1" customWidth="1"/>
    <col min="25" max="25" width="34.140625" style="2" hidden="1" customWidth="1"/>
    <col min="26" max="26" width="54.28515625" style="2" hidden="1" customWidth="1"/>
    <col min="27" max="28" width="169" style="2" hidden="1" customWidth="1"/>
    <col min="29" max="29" width="198.140625" style="2" hidden="1" customWidth="1"/>
    <col min="30" max="30" width="169" style="2" hidden="1" customWidth="1"/>
    <col min="31" max="31" width="34.140625" style="2" hidden="1" customWidth="1"/>
    <col min="32" max="35" width="119.85546875" style="2" hidden="1" customWidth="1"/>
    <col min="36" max="16384" width="9.140625" style="1"/>
  </cols>
  <sheetData>
    <row r="1" spans="1:23" customFormat="1" ht="15" x14ac:dyDescent="0.25">
      <c r="M1" s="3"/>
    </row>
    <row r="2" spans="1:23" customFormat="1" ht="15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4" t="s">
        <v>0</v>
      </c>
    </row>
    <row r="3" spans="1:23" customFormat="1" ht="15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23" customFormat="1" ht="21" customHeight="1" x14ac:dyDescent="0.2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23" customFormat="1" ht="15" x14ac:dyDescent="0.25">
      <c r="A7" s="100" t="s">
        <v>194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U7" s="4" t="s">
        <v>4</v>
      </c>
    </row>
    <row r="8" spans="1:23" customFormat="1" ht="15.75" customHeight="1" x14ac:dyDescent="0.25">
      <c r="A8" s="97" t="s">
        <v>193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23" customFormat="1" ht="15" x14ac:dyDescent="0.25">
      <c r="A9" s="6"/>
      <c r="B9" s="7" t="s">
        <v>5</v>
      </c>
      <c r="C9" s="98" t="s">
        <v>6</v>
      </c>
      <c r="D9" s="98"/>
      <c r="E9" s="98"/>
      <c r="F9" s="98"/>
      <c r="G9" s="98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6</v>
      </c>
    </row>
    <row r="10" spans="1:23" customFormat="1" ht="12.75" customHeight="1" x14ac:dyDescent="0.25">
      <c r="B10" s="10" t="s">
        <v>7</v>
      </c>
      <c r="C10" s="10"/>
      <c r="D10" s="11"/>
      <c r="E10" s="12">
        <v>156.86600000000001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9</v>
      </c>
      <c r="D11" s="11"/>
      <c r="E11" s="12">
        <v>0.95399999999999996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10</v>
      </c>
      <c r="D12" s="11"/>
      <c r="E12" s="12">
        <v>155.91200000000001</v>
      </c>
      <c r="F12" s="13" t="s">
        <v>8</v>
      </c>
      <c r="H12" s="10"/>
      <c r="I12" s="10"/>
      <c r="J12" s="10"/>
      <c r="K12" s="10"/>
      <c r="L12" s="10"/>
      <c r="M12" s="14"/>
      <c r="N12" s="10"/>
    </row>
    <row r="13" spans="1:23" customFormat="1" ht="12.75" customHeight="1" x14ac:dyDescent="0.25">
      <c r="B13" s="10" t="s">
        <v>11</v>
      </c>
      <c r="C13" s="10"/>
      <c r="D13" s="11"/>
      <c r="E13" s="12">
        <v>48.69</v>
      </c>
      <c r="F13" s="13" t="s">
        <v>8</v>
      </c>
      <c r="H13" s="10"/>
      <c r="J13" s="10"/>
      <c r="K13" s="10"/>
      <c r="L13" s="10"/>
      <c r="M13" s="15"/>
      <c r="N13" s="16"/>
    </row>
    <row r="14" spans="1:23" customFormat="1" ht="12.75" customHeight="1" x14ac:dyDescent="0.25">
      <c r="B14" s="10" t="s">
        <v>12</v>
      </c>
      <c r="C14" s="10"/>
      <c r="D14" s="17"/>
      <c r="E14" s="12">
        <v>7220.86</v>
      </c>
      <c r="F14" s="13" t="s">
        <v>13</v>
      </c>
      <c r="H14" s="10"/>
      <c r="J14" s="10"/>
      <c r="K14" s="10"/>
      <c r="L14" s="10"/>
      <c r="M14" s="18"/>
      <c r="N14" s="13"/>
    </row>
    <row r="15" spans="1:23" customFormat="1" ht="15" x14ac:dyDescent="0.25">
      <c r="B15" s="10" t="s">
        <v>14</v>
      </c>
      <c r="C15" s="10"/>
      <c r="E15" s="19"/>
      <c r="F15" s="99" t="s">
        <v>195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W15" s="9" t="s">
        <v>15</v>
      </c>
    </row>
    <row r="16" spans="1:23" customFormat="1" ht="12.75" customHeight="1" x14ac:dyDescent="0.25">
      <c r="A16" s="10"/>
      <c r="B16" s="10"/>
      <c r="D16" s="19"/>
      <c r="E16" s="16"/>
      <c r="F16" s="20"/>
      <c r="G16" s="21"/>
      <c r="H16" s="10"/>
      <c r="I16" s="10"/>
      <c r="J16" s="10"/>
      <c r="K16" s="10"/>
      <c r="L16" s="22"/>
      <c r="M16" s="10"/>
    </row>
    <row r="17" spans="1:27" customFormat="1" ht="15" x14ac:dyDescent="0.25">
      <c r="A17" s="23"/>
    </row>
    <row r="18" spans="1:27" customFormat="1" ht="32.25" customHeight="1" x14ac:dyDescent="0.25">
      <c r="A18" s="95" t="s">
        <v>16</v>
      </c>
      <c r="B18" s="95" t="s">
        <v>17</v>
      </c>
      <c r="C18" s="95" t="s">
        <v>18</v>
      </c>
      <c r="D18" s="95"/>
      <c r="E18" s="95"/>
      <c r="F18" s="95" t="s">
        <v>19</v>
      </c>
      <c r="G18" s="95" t="s">
        <v>20</v>
      </c>
      <c r="H18" s="95" t="s">
        <v>21</v>
      </c>
      <c r="I18" s="95"/>
      <c r="J18" s="95"/>
      <c r="K18" s="95"/>
      <c r="L18" s="95" t="s">
        <v>22</v>
      </c>
      <c r="M18" s="95"/>
      <c r="N18" s="95"/>
      <c r="O18" s="95"/>
      <c r="P18" s="95" t="s">
        <v>23</v>
      </c>
      <c r="Q18" s="95" t="s">
        <v>24</v>
      </c>
      <c r="R18" s="95" t="s">
        <v>25</v>
      </c>
      <c r="S18" s="95" t="s">
        <v>26</v>
      </c>
    </row>
    <row r="19" spans="1:27" customFormat="1" ht="32.25" customHeight="1" x14ac:dyDescent="0.25">
      <c r="A19" s="95"/>
      <c r="B19" s="95"/>
      <c r="C19" s="95"/>
      <c r="D19" s="95"/>
      <c r="E19" s="95"/>
      <c r="F19" s="95"/>
      <c r="G19" s="95"/>
      <c r="H19" s="95" t="s">
        <v>27</v>
      </c>
      <c r="I19" s="95" t="s">
        <v>28</v>
      </c>
      <c r="J19" s="95"/>
      <c r="K19" s="95"/>
      <c r="L19" s="95" t="s">
        <v>27</v>
      </c>
      <c r="M19" s="96" t="s">
        <v>28</v>
      </c>
      <c r="N19" s="96"/>
      <c r="O19" s="96"/>
      <c r="P19" s="96"/>
      <c r="Q19" s="96"/>
      <c r="R19" s="96"/>
      <c r="S19" s="96"/>
    </row>
    <row r="20" spans="1:27" customFormat="1" ht="18.75" customHeight="1" x14ac:dyDescent="0.25">
      <c r="A20" s="95"/>
      <c r="B20" s="95"/>
      <c r="C20" s="95"/>
      <c r="D20" s="95"/>
      <c r="E20" s="95"/>
      <c r="F20" s="95"/>
      <c r="G20" s="95"/>
      <c r="H20" s="95"/>
      <c r="I20" s="25" t="s">
        <v>29</v>
      </c>
      <c r="J20" s="25" t="s">
        <v>30</v>
      </c>
      <c r="K20" s="25" t="s">
        <v>31</v>
      </c>
      <c r="L20" s="95"/>
      <c r="M20" s="25" t="s">
        <v>29</v>
      </c>
      <c r="N20" s="25" t="s">
        <v>30</v>
      </c>
      <c r="O20" s="25" t="s">
        <v>31</v>
      </c>
      <c r="P20" s="96"/>
      <c r="Q20" s="96"/>
      <c r="R20" s="96"/>
      <c r="S20" s="96"/>
    </row>
    <row r="21" spans="1:27" customFormat="1" ht="15" x14ac:dyDescent="0.25">
      <c r="A21" s="24">
        <v>1</v>
      </c>
      <c r="B21" s="24">
        <v>2</v>
      </c>
      <c r="C21" s="96">
        <v>3</v>
      </c>
      <c r="D21" s="96"/>
      <c r="E21" s="96"/>
      <c r="F21" s="24">
        <v>4</v>
      </c>
      <c r="G21" s="24">
        <v>5</v>
      </c>
      <c r="H21" s="24">
        <v>6</v>
      </c>
      <c r="I21" s="24">
        <v>7</v>
      </c>
      <c r="J21" s="24">
        <v>8</v>
      </c>
      <c r="K21" s="24">
        <v>9</v>
      </c>
      <c r="L21" s="24">
        <v>10</v>
      </c>
      <c r="M21" s="24">
        <v>11</v>
      </c>
      <c r="N21" s="24">
        <v>12</v>
      </c>
      <c r="O21" s="24">
        <v>13</v>
      </c>
      <c r="P21" s="24">
        <v>14</v>
      </c>
      <c r="Q21" s="24">
        <v>15</v>
      </c>
      <c r="R21" s="24">
        <v>16</v>
      </c>
      <c r="S21" s="24">
        <v>17</v>
      </c>
    </row>
    <row r="22" spans="1:27" customFormat="1" ht="15" x14ac:dyDescent="0.25">
      <c r="A22" s="89" t="s">
        <v>32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X22" s="26" t="s">
        <v>32</v>
      </c>
    </row>
    <row r="23" spans="1:27" customFormat="1" ht="90.75" x14ac:dyDescent="0.25">
      <c r="A23" s="27" t="s">
        <v>33</v>
      </c>
      <c r="B23" s="28"/>
      <c r="C23" s="90" t="s">
        <v>34</v>
      </c>
      <c r="D23" s="90"/>
      <c r="E23" s="90"/>
      <c r="F23" s="29"/>
      <c r="G23" s="30">
        <v>0</v>
      </c>
      <c r="H23" s="31"/>
      <c r="I23" s="32"/>
      <c r="J23" s="32"/>
      <c r="K23" s="32"/>
      <c r="L23" s="32"/>
      <c r="M23" s="32"/>
      <c r="N23" s="32"/>
      <c r="O23" s="32"/>
      <c r="P23" s="33">
        <v>0</v>
      </c>
      <c r="Q23" s="33">
        <v>0</v>
      </c>
      <c r="R23" s="33">
        <v>0</v>
      </c>
      <c r="S23" s="33">
        <v>0</v>
      </c>
      <c r="X23" s="26"/>
      <c r="Y23" s="2" t="s">
        <v>34</v>
      </c>
    </row>
    <row r="24" spans="1:27" customFormat="1" ht="23.25" x14ac:dyDescent="0.25">
      <c r="A24" s="34"/>
      <c r="B24" s="88" t="s">
        <v>35</v>
      </c>
      <c r="C24" s="88"/>
      <c r="D24" s="88"/>
      <c r="E24" s="8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X24" s="26"/>
      <c r="Z24" s="2" t="s">
        <v>35</v>
      </c>
    </row>
    <row r="25" spans="1:27" customFormat="1" ht="15" x14ac:dyDescent="0.25">
      <c r="A25" s="27" t="s">
        <v>36</v>
      </c>
      <c r="B25" s="28"/>
      <c r="C25" s="90" t="s">
        <v>37</v>
      </c>
      <c r="D25" s="90"/>
      <c r="E25" s="90"/>
      <c r="F25" s="29"/>
      <c r="G25" s="30">
        <v>0</v>
      </c>
      <c r="H25" s="31"/>
      <c r="I25" s="32"/>
      <c r="J25" s="32"/>
      <c r="K25" s="32"/>
      <c r="L25" s="32"/>
      <c r="M25" s="32"/>
      <c r="N25" s="32"/>
      <c r="O25" s="32"/>
      <c r="P25" s="33">
        <v>0</v>
      </c>
      <c r="Q25" s="33">
        <v>0</v>
      </c>
      <c r="R25" s="33">
        <v>0</v>
      </c>
      <c r="S25" s="33">
        <v>0</v>
      </c>
      <c r="X25" s="26"/>
      <c r="Y25" s="2" t="s">
        <v>37</v>
      </c>
    </row>
    <row r="26" spans="1:27" customFormat="1" ht="23.25" x14ac:dyDescent="0.25">
      <c r="A26" s="34"/>
      <c r="B26" s="88" t="s">
        <v>35</v>
      </c>
      <c r="C26" s="88"/>
      <c r="D26" s="88"/>
      <c r="E26" s="88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X26" s="26"/>
      <c r="Z26" s="2" t="s">
        <v>35</v>
      </c>
    </row>
    <row r="27" spans="1:27" customFormat="1" ht="15" x14ac:dyDescent="0.25">
      <c r="A27" s="27" t="s">
        <v>38</v>
      </c>
      <c r="B27" s="28" t="s">
        <v>39</v>
      </c>
      <c r="C27" s="90" t="s">
        <v>40</v>
      </c>
      <c r="D27" s="90"/>
      <c r="E27" s="90"/>
      <c r="F27" s="29" t="s">
        <v>41</v>
      </c>
      <c r="G27" s="30">
        <v>1</v>
      </c>
      <c r="H27" s="31">
        <v>7832.77</v>
      </c>
      <c r="I27" s="31">
        <v>2942.32</v>
      </c>
      <c r="J27" s="31">
        <v>2597.7199999999998</v>
      </c>
      <c r="K27" s="37">
        <v>164.78</v>
      </c>
      <c r="L27" s="31">
        <v>7832.77</v>
      </c>
      <c r="M27" s="31">
        <v>2942.32</v>
      </c>
      <c r="N27" s="31">
        <v>2597.7199999999998</v>
      </c>
      <c r="O27" s="37">
        <v>164.78</v>
      </c>
      <c r="P27" s="38">
        <v>425.78859999999997</v>
      </c>
      <c r="Q27" s="37">
        <v>425.79</v>
      </c>
      <c r="R27" s="33">
        <v>0</v>
      </c>
      <c r="S27" s="33">
        <v>0</v>
      </c>
      <c r="X27" s="26"/>
      <c r="Y27" s="2" t="s">
        <v>40</v>
      </c>
    </row>
    <row r="28" spans="1:27" customFormat="1" ht="15" x14ac:dyDescent="0.25">
      <c r="A28" s="39"/>
      <c r="B28" s="40" t="s">
        <v>42</v>
      </c>
      <c r="C28" s="86" t="s">
        <v>43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X28" s="26"/>
      <c r="AA28" s="2" t="s">
        <v>43</v>
      </c>
    </row>
    <row r="29" spans="1:27" customFormat="1" ht="33.75" x14ac:dyDescent="0.25">
      <c r="A29" s="39"/>
      <c r="B29" s="40" t="s">
        <v>44</v>
      </c>
      <c r="C29" s="86" t="s">
        <v>45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X29" s="26"/>
      <c r="AA29" s="2" t="s">
        <v>45</v>
      </c>
    </row>
    <row r="30" spans="1:27" customFormat="1" ht="67.5" x14ac:dyDescent="0.25">
      <c r="A30" s="39"/>
      <c r="B30" s="40" t="s">
        <v>46</v>
      </c>
      <c r="C30" s="86" t="s">
        <v>47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X30" s="26"/>
      <c r="AA30" s="2" t="s">
        <v>47</v>
      </c>
    </row>
    <row r="31" spans="1:27" customFormat="1" ht="45.75" x14ac:dyDescent="0.25">
      <c r="A31" s="39"/>
      <c r="B31" s="40" t="s">
        <v>48</v>
      </c>
      <c r="C31" s="86" t="s">
        <v>49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X31" s="26"/>
      <c r="AA31" s="2" t="s">
        <v>49</v>
      </c>
    </row>
    <row r="32" spans="1:27" customFormat="1" ht="23.25" x14ac:dyDescent="0.25">
      <c r="A32" s="34"/>
      <c r="B32" s="88" t="s">
        <v>35</v>
      </c>
      <c r="C32" s="88"/>
      <c r="D32" s="88"/>
      <c r="E32" s="8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X32" s="26"/>
      <c r="Z32" s="2" t="s">
        <v>35</v>
      </c>
    </row>
    <row r="33" spans="1:28" customFormat="1" ht="15" x14ac:dyDescent="0.25">
      <c r="A33" s="34"/>
      <c r="B33" s="35"/>
      <c r="C33" s="35"/>
      <c r="D33" s="35"/>
      <c r="E33" s="41" t="s">
        <v>50</v>
      </c>
      <c r="F33" s="42"/>
      <c r="G33" s="43"/>
      <c r="H33" s="11"/>
      <c r="I33" s="11"/>
      <c r="J33" s="11"/>
      <c r="K33" s="11"/>
      <c r="L33" s="44">
        <v>2796.39</v>
      </c>
      <c r="M33" s="45"/>
      <c r="N33" s="45"/>
      <c r="O33" s="45"/>
      <c r="P33" s="45"/>
      <c r="Q33" s="45"/>
      <c r="R33" s="11"/>
      <c r="S33" s="46"/>
      <c r="X33" s="26"/>
    </row>
    <row r="34" spans="1:28" customFormat="1" ht="15" x14ac:dyDescent="0.25">
      <c r="A34" s="34"/>
      <c r="B34" s="35"/>
      <c r="C34" s="35"/>
      <c r="D34" s="35"/>
      <c r="E34" s="41" t="s">
        <v>51</v>
      </c>
      <c r="F34" s="42"/>
      <c r="G34" s="43"/>
      <c r="H34" s="11"/>
      <c r="I34" s="11"/>
      <c r="J34" s="11"/>
      <c r="K34" s="11"/>
      <c r="L34" s="44">
        <v>1429.27</v>
      </c>
      <c r="M34" s="45"/>
      <c r="N34" s="45"/>
      <c r="O34" s="45"/>
      <c r="P34" s="45"/>
      <c r="Q34" s="45"/>
      <c r="R34" s="11"/>
      <c r="S34" s="46"/>
      <c r="X34" s="26"/>
    </row>
    <row r="35" spans="1:28" customFormat="1" ht="68.25" x14ac:dyDescent="0.25">
      <c r="A35" s="27" t="s">
        <v>52</v>
      </c>
      <c r="B35" s="28"/>
      <c r="C35" s="90" t="s">
        <v>53</v>
      </c>
      <c r="D35" s="90"/>
      <c r="E35" s="90"/>
      <c r="F35" s="29"/>
      <c r="G35" s="30">
        <v>0</v>
      </c>
      <c r="H35" s="31"/>
      <c r="I35" s="32"/>
      <c r="J35" s="32"/>
      <c r="K35" s="32"/>
      <c r="L35" s="32"/>
      <c r="M35" s="32"/>
      <c r="N35" s="32"/>
      <c r="O35" s="32"/>
      <c r="P35" s="33">
        <v>0</v>
      </c>
      <c r="Q35" s="33">
        <v>0</v>
      </c>
      <c r="R35" s="33">
        <v>0</v>
      </c>
      <c r="S35" s="33">
        <v>0</v>
      </c>
      <c r="X35" s="26"/>
      <c r="Y35" s="2" t="s">
        <v>53</v>
      </c>
    </row>
    <row r="36" spans="1:28" customFormat="1" ht="23.25" x14ac:dyDescent="0.25">
      <c r="A36" s="34"/>
      <c r="B36" s="88" t="s">
        <v>35</v>
      </c>
      <c r="C36" s="88"/>
      <c r="D36" s="88"/>
      <c r="E36" s="88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X36" s="26"/>
      <c r="Z36" s="2" t="s">
        <v>35</v>
      </c>
    </row>
    <row r="37" spans="1:28" customFormat="1" ht="15" x14ac:dyDescent="0.25">
      <c r="A37" s="27" t="s">
        <v>54</v>
      </c>
      <c r="B37" s="28"/>
      <c r="C37" s="90" t="s">
        <v>55</v>
      </c>
      <c r="D37" s="90"/>
      <c r="E37" s="90"/>
      <c r="F37" s="29"/>
      <c r="G37" s="30">
        <v>0</v>
      </c>
      <c r="H37" s="31"/>
      <c r="I37" s="32"/>
      <c r="J37" s="32"/>
      <c r="K37" s="32"/>
      <c r="L37" s="32"/>
      <c r="M37" s="32"/>
      <c r="N37" s="32"/>
      <c r="O37" s="32"/>
      <c r="P37" s="33">
        <v>0</v>
      </c>
      <c r="Q37" s="33">
        <v>0</v>
      </c>
      <c r="R37" s="33">
        <v>0</v>
      </c>
      <c r="S37" s="33">
        <v>0</v>
      </c>
      <c r="X37" s="26"/>
      <c r="Y37" s="2" t="s">
        <v>55</v>
      </c>
    </row>
    <row r="38" spans="1:28" customFormat="1" ht="23.25" x14ac:dyDescent="0.25">
      <c r="A38" s="34"/>
      <c r="B38" s="88" t="s">
        <v>35</v>
      </c>
      <c r="C38" s="88"/>
      <c r="D38" s="88"/>
      <c r="E38" s="88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X38" s="26"/>
      <c r="Z38" s="2" t="s">
        <v>35</v>
      </c>
    </row>
    <row r="39" spans="1:28" customFormat="1" ht="15" x14ac:dyDescent="0.25">
      <c r="A39" s="27" t="s">
        <v>56</v>
      </c>
      <c r="B39" s="28" t="s">
        <v>57</v>
      </c>
      <c r="C39" s="90" t="s">
        <v>58</v>
      </c>
      <c r="D39" s="90"/>
      <c r="E39" s="90"/>
      <c r="F39" s="29" t="s">
        <v>59</v>
      </c>
      <c r="G39" s="30">
        <v>16380</v>
      </c>
      <c r="H39" s="31">
        <v>4.1399999999999997</v>
      </c>
      <c r="I39" s="37">
        <v>2.1</v>
      </c>
      <c r="J39" s="37">
        <v>1.76</v>
      </c>
      <c r="K39" s="37">
        <v>0.14000000000000001</v>
      </c>
      <c r="L39" s="31">
        <v>67813.2</v>
      </c>
      <c r="M39" s="31">
        <v>34398</v>
      </c>
      <c r="N39" s="31">
        <v>28828.799999999999</v>
      </c>
      <c r="O39" s="31">
        <v>2293.1999999999998</v>
      </c>
      <c r="P39" s="47">
        <v>0.34499999999999997</v>
      </c>
      <c r="Q39" s="48">
        <v>5651.1</v>
      </c>
      <c r="R39" s="33">
        <v>0</v>
      </c>
      <c r="S39" s="33">
        <v>0</v>
      </c>
      <c r="X39" s="26"/>
      <c r="Y39" s="2" t="s">
        <v>58</v>
      </c>
    </row>
    <row r="40" spans="1:28" customFormat="1" ht="15" x14ac:dyDescent="0.25">
      <c r="A40" s="49"/>
      <c r="B40" s="50"/>
      <c r="C40" s="91" t="s">
        <v>60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X40" s="26"/>
      <c r="AB40" s="2" t="s">
        <v>60</v>
      </c>
    </row>
    <row r="41" spans="1:28" customFormat="1" ht="33.75" x14ac:dyDescent="0.25">
      <c r="A41" s="39"/>
      <c r="B41" s="40" t="s">
        <v>44</v>
      </c>
      <c r="C41" s="86" t="s">
        <v>45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X41" s="26"/>
      <c r="AA41" s="2" t="s">
        <v>45</v>
      </c>
    </row>
    <row r="42" spans="1:28" customFormat="1" ht="67.5" x14ac:dyDescent="0.25">
      <c r="A42" s="39"/>
      <c r="B42" s="40" t="s">
        <v>46</v>
      </c>
      <c r="C42" s="86" t="s">
        <v>47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X42" s="26"/>
      <c r="AA42" s="2" t="s">
        <v>47</v>
      </c>
    </row>
    <row r="43" spans="1:28" customFormat="1" ht="45.75" x14ac:dyDescent="0.25">
      <c r="A43" s="39"/>
      <c r="B43" s="40" t="s">
        <v>48</v>
      </c>
      <c r="C43" s="86" t="s">
        <v>49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X43" s="26"/>
      <c r="AA43" s="2" t="s">
        <v>49</v>
      </c>
    </row>
    <row r="44" spans="1:28" customFormat="1" ht="23.25" x14ac:dyDescent="0.25">
      <c r="A44" s="34"/>
      <c r="B44" s="88" t="s">
        <v>35</v>
      </c>
      <c r="C44" s="88"/>
      <c r="D44" s="88"/>
      <c r="E44" s="88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  <c r="X44" s="26"/>
      <c r="Z44" s="2" t="s">
        <v>35</v>
      </c>
    </row>
    <row r="45" spans="1:28" customFormat="1" ht="15" x14ac:dyDescent="0.25">
      <c r="A45" s="34"/>
      <c r="B45" s="35"/>
      <c r="C45" s="35"/>
      <c r="D45" s="35"/>
      <c r="E45" s="41" t="s">
        <v>61</v>
      </c>
      <c r="F45" s="42"/>
      <c r="G45" s="43"/>
      <c r="H45" s="11"/>
      <c r="I45" s="11"/>
      <c r="J45" s="11"/>
      <c r="K45" s="11"/>
      <c r="L45" s="44">
        <v>33022.080000000002</v>
      </c>
      <c r="M45" s="45"/>
      <c r="N45" s="45"/>
      <c r="O45" s="45"/>
      <c r="P45" s="45"/>
      <c r="Q45" s="45"/>
      <c r="R45" s="11"/>
      <c r="S45" s="46"/>
      <c r="X45" s="26"/>
    </row>
    <row r="46" spans="1:28" customFormat="1" ht="15" x14ac:dyDescent="0.25">
      <c r="A46" s="34"/>
      <c r="B46" s="35"/>
      <c r="C46" s="35"/>
      <c r="D46" s="35"/>
      <c r="E46" s="41" t="s">
        <v>62</v>
      </c>
      <c r="F46" s="42"/>
      <c r="G46" s="43"/>
      <c r="H46" s="11"/>
      <c r="I46" s="11"/>
      <c r="J46" s="11"/>
      <c r="K46" s="11"/>
      <c r="L46" s="44">
        <v>16877.95</v>
      </c>
      <c r="M46" s="45"/>
      <c r="N46" s="45"/>
      <c r="O46" s="45"/>
      <c r="P46" s="45"/>
      <c r="Q46" s="45"/>
      <c r="R46" s="11"/>
      <c r="S46" s="46"/>
      <c r="X46" s="26"/>
    </row>
    <row r="47" spans="1:28" customFormat="1" ht="15" x14ac:dyDescent="0.25">
      <c r="A47" s="27" t="s">
        <v>63</v>
      </c>
      <c r="B47" s="28" t="s">
        <v>64</v>
      </c>
      <c r="C47" s="90" t="s">
        <v>65</v>
      </c>
      <c r="D47" s="90"/>
      <c r="E47" s="90"/>
      <c r="F47" s="29" t="s">
        <v>66</v>
      </c>
      <c r="G47" s="30">
        <v>2730</v>
      </c>
      <c r="H47" s="31"/>
      <c r="I47" s="32"/>
      <c r="J47" s="32"/>
      <c r="K47" s="32"/>
      <c r="L47" s="32"/>
      <c r="M47" s="32"/>
      <c r="N47" s="32"/>
      <c r="O47" s="32"/>
      <c r="P47" s="33">
        <v>0</v>
      </c>
      <c r="Q47" s="33">
        <v>0</v>
      </c>
      <c r="R47" s="33">
        <v>0</v>
      </c>
      <c r="S47" s="33">
        <v>0</v>
      </c>
      <c r="X47" s="26"/>
      <c r="Y47" s="2" t="s">
        <v>65</v>
      </c>
    </row>
    <row r="48" spans="1:28" customFormat="1" ht="15" x14ac:dyDescent="0.25">
      <c r="A48" s="34"/>
      <c r="B48" s="88" t="s">
        <v>67</v>
      </c>
      <c r="C48" s="88"/>
      <c r="D48" s="88"/>
      <c r="E48" s="88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  <c r="X48" s="26"/>
      <c r="Z48" s="2" t="s">
        <v>67</v>
      </c>
    </row>
    <row r="49" spans="1:29" customFormat="1" ht="15" x14ac:dyDescent="0.25">
      <c r="A49" s="27" t="s">
        <v>68</v>
      </c>
      <c r="B49" s="28" t="s">
        <v>69</v>
      </c>
      <c r="C49" s="90" t="s">
        <v>70</v>
      </c>
      <c r="D49" s="90"/>
      <c r="E49" s="90"/>
      <c r="F49" s="29" t="s">
        <v>71</v>
      </c>
      <c r="G49" s="30">
        <v>273</v>
      </c>
      <c r="H49" s="31">
        <v>18.18</v>
      </c>
      <c r="I49" s="37">
        <v>18.18</v>
      </c>
      <c r="J49" s="32"/>
      <c r="K49" s="32"/>
      <c r="L49" s="31">
        <v>4963.1400000000003</v>
      </c>
      <c r="M49" s="31">
        <v>4963.1400000000003</v>
      </c>
      <c r="N49" s="32"/>
      <c r="O49" s="32"/>
      <c r="P49" s="48">
        <v>2.2999999999999998</v>
      </c>
      <c r="Q49" s="48">
        <v>627.9</v>
      </c>
      <c r="R49" s="33">
        <v>0</v>
      </c>
      <c r="S49" s="33">
        <v>0</v>
      </c>
      <c r="X49" s="26"/>
      <c r="Y49" s="2" t="s">
        <v>70</v>
      </c>
    </row>
    <row r="50" spans="1:29" customFormat="1" ht="15" x14ac:dyDescent="0.25">
      <c r="A50" s="49"/>
      <c r="B50" s="50"/>
      <c r="C50" s="91" t="s">
        <v>72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2"/>
      <c r="X50" s="26"/>
      <c r="AB50" s="2" t="s">
        <v>72</v>
      </c>
    </row>
    <row r="51" spans="1:29" customFormat="1" ht="33.75" x14ac:dyDescent="0.25">
      <c r="A51" s="39"/>
      <c r="B51" s="40" t="s">
        <v>44</v>
      </c>
      <c r="C51" s="86" t="s">
        <v>45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X51" s="26"/>
      <c r="AA51" s="2" t="s">
        <v>45</v>
      </c>
    </row>
    <row r="52" spans="1:29" customFormat="1" ht="67.5" x14ac:dyDescent="0.25">
      <c r="A52" s="39"/>
      <c r="B52" s="40" t="s">
        <v>46</v>
      </c>
      <c r="C52" s="86" t="s">
        <v>47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  <c r="X52" s="26"/>
      <c r="AA52" s="2" t="s">
        <v>47</v>
      </c>
    </row>
    <row r="53" spans="1:29" customFormat="1" ht="45.75" x14ac:dyDescent="0.25">
      <c r="A53" s="39"/>
      <c r="B53" s="40" t="s">
        <v>48</v>
      </c>
      <c r="C53" s="86" t="s">
        <v>49</v>
      </c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7"/>
      <c r="X53" s="26"/>
      <c r="AA53" s="2" t="s">
        <v>49</v>
      </c>
    </row>
    <row r="54" spans="1:29" customFormat="1" ht="23.25" x14ac:dyDescent="0.25">
      <c r="A54" s="34"/>
      <c r="B54" s="88" t="s">
        <v>35</v>
      </c>
      <c r="C54" s="88"/>
      <c r="D54" s="88"/>
      <c r="E54" s="88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6"/>
      <c r="X54" s="26"/>
      <c r="Z54" s="2" t="s">
        <v>35</v>
      </c>
    </row>
    <row r="55" spans="1:29" customFormat="1" ht="15" x14ac:dyDescent="0.25">
      <c r="A55" s="34"/>
      <c r="B55" s="35"/>
      <c r="C55" s="35"/>
      <c r="D55" s="35"/>
      <c r="E55" s="41" t="s">
        <v>73</v>
      </c>
      <c r="F55" s="42"/>
      <c r="G55" s="43"/>
      <c r="H55" s="11"/>
      <c r="I55" s="11"/>
      <c r="J55" s="11"/>
      <c r="K55" s="11"/>
      <c r="L55" s="44">
        <v>4466.83</v>
      </c>
      <c r="M55" s="45"/>
      <c r="N55" s="45"/>
      <c r="O55" s="45"/>
      <c r="P55" s="45"/>
      <c r="Q55" s="45"/>
      <c r="R55" s="11"/>
      <c r="S55" s="46"/>
      <c r="X55" s="26"/>
    </row>
    <row r="56" spans="1:29" customFormat="1" ht="15" x14ac:dyDescent="0.25">
      <c r="A56" s="34"/>
      <c r="B56" s="35"/>
      <c r="C56" s="35"/>
      <c r="D56" s="35"/>
      <c r="E56" s="41" t="s">
        <v>74</v>
      </c>
      <c r="F56" s="42"/>
      <c r="G56" s="43"/>
      <c r="H56" s="11"/>
      <c r="I56" s="11"/>
      <c r="J56" s="11"/>
      <c r="K56" s="11"/>
      <c r="L56" s="44">
        <v>2283.04</v>
      </c>
      <c r="M56" s="45"/>
      <c r="N56" s="45"/>
      <c r="O56" s="45"/>
      <c r="P56" s="45"/>
      <c r="Q56" s="45"/>
      <c r="R56" s="11"/>
      <c r="S56" s="46"/>
      <c r="X56" s="26"/>
    </row>
    <row r="57" spans="1:29" customFormat="1" ht="15" x14ac:dyDescent="0.25">
      <c r="A57" s="93" t="s">
        <v>75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X57" s="26"/>
      <c r="AC57" s="51" t="s">
        <v>75</v>
      </c>
    </row>
    <row r="58" spans="1:29" customFormat="1" ht="23.25" x14ac:dyDescent="0.25">
      <c r="A58" s="27" t="s">
        <v>76</v>
      </c>
      <c r="B58" s="28" t="s">
        <v>77</v>
      </c>
      <c r="C58" s="90" t="s">
        <v>78</v>
      </c>
      <c r="D58" s="90"/>
      <c r="E58" s="90"/>
      <c r="F58" s="29" t="s">
        <v>79</v>
      </c>
      <c r="G58" s="52">
        <v>0.7</v>
      </c>
      <c r="H58" s="31">
        <v>232.47</v>
      </c>
      <c r="I58" s="37">
        <v>85.6</v>
      </c>
      <c r="J58" s="37">
        <v>146.87</v>
      </c>
      <c r="K58" s="37">
        <v>16.36</v>
      </c>
      <c r="L58" s="37">
        <v>162.72999999999999</v>
      </c>
      <c r="M58" s="37">
        <v>59.92</v>
      </c>
      <c r="N58" s="37">
        <v>102.81</v>
      </c>
      <c r="O58" s="37">
        <v>11.45</v>
      </c>
      <c r="P58" s="37">
        <v>6.44</v>
      </c>
      <c r="Q58" s="37">
        <v>4.51</v>
      </c>
      <c r="R58" s="33">
        <v>0</v>
      </c>
      <c r="S58" s="33">
        <v>0</v>
      </c>
      <c r="X58" s="26"/>
      <c r="Y58" s="2" t="s">
        <v>78</v>
      </c>
      <c r="AC58" s="51"/>
    </row>
    <row r="59" spans="1:29" customFormat="1" ht="15" x14ac:dyDescent="0.25">
      <c r="A59" s="49"/>
      <c r="B59" s="50"/>
      <c r="C59" s="91" t="s">
        <v>80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2"/>
      <c r="X59" s="26"/>
      <c r="AB59" s="2" t="s">
        <v>80</v>
      </c>
      <c r="AC59" s="51"/>
    </row>
    <row r="60" spans="1:29" customFormat="1" ht="33.75" x14ac:dyDescent="0.25">
      <c r="A60" s="39"/>
      <c r="B60" s="40" t="s">
        <v>44</v>
      </c>
      <c r="C60" s="86" t="s">
        <v>45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7"/>
      <c r="X60" s="26"/>
      <c r="AA60" s="2" t="s">
        <v>45</v>
      </c>
      <c r="AC60" s="51"/>
    </row>
    <row r="61" spans="1:29" customFormat="1" ht="67.5" x14ac:dyDescent="0.25">
      <c r="A61" s="39"/>
      <c r="B61" s="40" t="s">
        <v>46</v>
      </c>
      <c r="C61" s="86" t="s">
        <v>47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7"/>
      <c r="X61" s="26"/>
      <c r="AA61" s="2" t="s">
        <v>47</v>
      </c>
      <c r="AC61" s="51"/>
    </row>
    <row r="62" spans="1:29" customFormat="1" ht="45.75" x14ac:dyDescent="0.25">
      <c r="A62" s="39"/>
      <c r="B62" s="40" t="s">
        <v>48</v>
      </c>
      <c r="C62" s="86" t="s">
        <v>49</v>
      </c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  <c r="X62" s="26"/>
      <c r="AA62" s="2" t="s">
        <v>49</v>
      </c>
      <c r="AC62" s="51"/>
    </row>
    <row r="63" spans="1:29" customFormat="1" ht="23.25" x14ac:dyDescent="0.25">
      <c r="A63" s="34"/>
      <c r="B63" s="88" t="s">
        <v>35</v>
      </c>
      <c r="C63" s="88"/>
      <c r="D63" s="88"/>
      <c r="E63" s="88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6"/>
      <c r="X63" s="26"/>
      <c r="Z63" s="2" t="s">
        <v>35</v>
      </c>
      <c r="AC63" s="51"/>
    </row>
    <row r="64" spans="1:29" customFormat="1" ht="15" x14ac:dyDescent="0.25">
      <c r="A64" s="34"/>
      <c r="B64" s="35"/>
      <c r="C64" s="35"/>
      <c r="D64" s="35"/>
      <c r="E64" s="41" t="s">
        <v>81</v>
      </c>
      <c r="F64" s="42"/>
      <c r="G64" s="43"/>
      <c r="H64" s="11"/>
      <c r="I64" s="11"/>
      <c r="J64" s="11"/>
      <c r="K64" s="11"/>
      <c r="L64" s="53">
        <v>64.23</v>
      </c>
      <c r="M64" s="45"/>
      <c r="N64" s="45"/>
      <c r="O64" s="45"/>
      <c r="P64" s="45"/>
      <c r="Q64" s="45"/>
      <c r="R64" s="11"/>
      <c r="S64" s="46"/>
      <c r="X64" s="26"/>
      <c r="AC64" s="51"/>
    </row>
    <row r="65" spans="1:31" customFormat="1" ht="15" x14ac:dyDescent="0.25">
      <c r="A65" s="34"/>
      <c r="B65" s="35"/>
      <c r="C65" s="35"/>
      <c r="D65" s="35"/>
      <c r="E65" s="41" t="s">
        <v>82</v>
      </c>
      <c r="F65" s="42"/>
      <c r="G65" s="43"/>
      <c r="H65" s="11"/>
      <c r="I65" s="11"/>
      <c r="J65" s="11"/>
      <c r="K65" s="11"/>
      <c r="L65" s="53">
        <v>32.83</v>
      </c>
      <c r="M65" s="45"/>
      <c r="N65" s="45"/>
      <c r="O65" s="45"/>
      <c r="P65" s="45"/>
      <c r="Q65" s="45"/>
      <c r="R65" s="11"/>
      <c r="S65" s="46"/>
      <c r="X65" s="26"/>
      <c r="AC65" s="51"/>
    </row>
    <row r="66" spans="1:31" customFormat="1" ht="15" x14ac:dyDescent="0.25">
      <c r="A66" s="93" t="s">
        <v>83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X66" s="26"/>
      <c r="AC66" s="51" t="s">
        <v>83</v>
      </c>
    </row>
    <row r="67" spans="1:31" customFormat="1" ht="15" x14ac:dyDescent="0.25">
      <c r="A67" s="27" t="s">
        <v>84</v>
      </c>
      <c r="B67" s="28"/>
      <c r="C67" s="90" t="s">
        <v>85</v>
      </c>
      <c r="D67" s="90"/>
      <c r="E67" s="90"/>
      <c r="F67" s="29"/>
      <c r="G67" s="30">
        <v>1</v>
      </c>
      <c r="H67" s="31">
        <v>3.45</v>
      </c>
      <c r="I67" s="32"/>
      <c r="J67" s="32"/>
      <c r="K67" s="32"/>
      <c r="L67" s="37">
        <v>3.45</v>
      </c>
      <c r="M67" s="32"/>
      <c r="N67" s="32"/>
      <c r="O67" s="32"/>
      <c r="P67" s="33">
        <v>0</v>
      </c>
      <c r="Q67" s="33">
        <v>0</v>
      </c>
      <c r="R67" s="33">
        <v>0</v>
      </c>
      <c r="S67" s="33">
        <v>0</v>
      </c>
      <c r="X67" s="26"/>
      <c r="Y67" s="2" t="s">
        <v>85</v>
      </c>
      <c r="AC67" s="51"/>
    </row>
    <row r="68" spans="1:31" customFormat="1" ht="23.25" x14ac:dyDescent="0.25">
      <c r="A68" s="34"/>
      <c r="B68" s="88" t="s">
        <v>35</v>
      </c>
      <c r="C68" s="88"/>
      <c r="D68" s="88"/>
      <c r="E68" s="8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6"/>
      <c r="X68" s="26"/>
      <c r="Z68" s="2" t="s">
        <v>35</v>
      </c>
      <c r="AC68" s="51"/>
    </row>
    <row r="69" spans="1:31" customFormat="1" ht="79.5" x14ac:dyDescent="0.25">
      <c r="A69" s="27" t="s">
        <v>86</v>
      </c>
      <c r="B69" s="28" t="s">
        <v>87</v>
      </c>
      <c r="C69" s="90" t="s">
        <v>88</v>
      </c>
      <c r="D69" s="90"/>
      <c r="E69" s="90"/>
      <c r="F69" s="29" t="s">
        <v>89</v>
      </c>
      <c r="G69" s="54">
        <v>0.28499999999999998</v>
      </c>
      <c r="H69" s="31">
        <v>2646.42</v>
      </c>
      <c r="I69" s="31">
        <v>2097.14</v>
      </c>
      <c r="J69" s="37">
        <v>512.80999999999995</v>
      </c>
      <c r="K69" s="37">
        <v>49.14</v>
      </c>
      <c r="L69" s="37">
        <v>754.23</v>
      </c>
      <c r="M69" s="37">
        <v>597.67999999999995</v>
      </c>
      <c r="N69" s="37">
        <v>146.15</v>
      </c>
      <c r="O69" s="37">
        <v>14</v>
      </c>
      <c r="P69" s="48">
        <v>223.1</v>
      </c>
      <c r="Q69" s="37">
        <v>63.58</v>
      </c>
      <c r="R69" s="48">
        <v>4.5999999999999996</v>
      </c>
      <c r="S69" s="37">
        <v>1.31</v>
      </c>
      <c r="X69" s="26"/>
      <c r="Y69" s="2" t="s">
        <v>88</v>
      </c>
      <c r="AC69" s="51"/>
    </row>
    <row r="70" spans="1:31" customFormat="1" ht="15" x14ac:dyDescent="0.25">
      <c r="A70" s="49"/>
      <c r="B70" s="50"/>
      <c r="C70" s="91" t="s">
        <v>90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  <c r="X70" s="26"/>
      <c r="AB70" s="2" t="s">
        <v>90</v>
      </c>
      <c r="AC70" s="51"/>
    </row>
    <row r="71" spans="1:31" customFormat="1" ht="15" x14ac:dyDescent="0.25">
      <c r="A71" s="39"/>
      <c r="B71" s="50"/>
      <c r="C71" s="91" t="s">
        <v>91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2"/>
      <c r="X71" s="26"/>
      <c r="AC71" s="51"/>
      <c r="AD71" s="2" t="s">
        <v>91</v>
      </c>
    </row>
    <row r="72" spans="1:31" customFormat="1" ht="45.75" x14ac:dyDescent="0.25">
      <c r="A72" s="39"/>
      <c r="B72" s="40" t="s">
        <v>48</v>
      </c>
      <c r="C72" s="86" t="s">
        <v>49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7"/>
      <c r="X72" s="26"/>
      <c r="AA72" s="2" t="s">
        <v>49</v>
      </c>
      <c r="AC72" s="51"/>
    </row>
    <row r="73" spans="1:31" customFormat="1" ht="23.25" x14ac:dyDescent="0.25">
      <c r="A73" s="34"/>
      <c r="B73" s="88" t="s">
        <v>92</v>
      </c>
      <c r="C73" s="88"/>
      <c r="D73" s="88"/>
      <c r="E73" s="88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6"/>
      <c r="X73" s="26"/>
      <c r="Z73" s="2" t="s">
        <v>92</v>
      </c>
      <c r="AC73" s="51"/>
    </row>
    <row r="74" spans="1:31" customFormat="1" ht="15" x14ac:dyDescent="0.25">
      <c r="A74" s="34"/>
      <c r="B74" s="35"/>
      <c r="C74" s="35"/>
      <c r="D74" s="35"/>
      <c r="E74" s="41" t="s">
        <v>93</v>
      </c>
      <c r="F74" s="42"/>
      <c r="G74" s="43"/>
      <c r="H74" s="11"/>
      <c r="I74" s="11"/>
      <c r="J74" s="11"/>
      <c r="K74" s="11"/>
      <c r="L74" s="53">
        <v>550.51</v>
      </c>
      <c r="M74" s="45"/>
      <c r="N74" s="45"/>
      <c r="O74" s="45"/>
      <c r="P74" s="45"/>
      <c r="Q74" s="45"/>
      <c r="R74" s="11"/>
      <c r="S74" s="46"/>
      <c r="X74" s="26"/>
      <c r="AC74" s="51"/>
    </row>
    <row r="75" spans="1:31" customFormat="1" ht="15" x14ac:dyDescent="0.25">
      <c r="A75" s="34"/>
      <c r="B75" s="35"/>
      <c r="C75" s="35"/>
      <c r="D75" s="35"/>
      <c r="E75" s="41" t="s">
        <v>94</v>
      </c>
      <c r="F75" s="42"/>
      <c r="G75" s="43"/>
      <c r="H75" s="11"/>
      <c r="I75" s="11"/>
      <c r="J75" s="11"/>
      <c r="K75" s="11"/>
      <c r="L75" s="53">
        <v>275.26</v>
      </c>
      <c r="M75" s="45"/>
      <c r="N75" s="45"/>
      <c r="O75" s="45"/>
      <c r="P75" s="45"/>
      <c r="Q75" s="45"/>
      <c r="R75" s="11"/>
      <c r="S75" s="46"/>
      <c r="X75" s="26"/>
      <c r="AC75" s="51"/>
    </row>
    <row r="76" spans="1:31" customFormat="1" ht="23.25" x14ac:dyDescent="0.25">
      <c r="A76" s="55" t="s">
        <v>95</v>
      </c>
      <c r="B76" s="56" t="s">
        <v>96</v>
      </c>
      <c r="C76" s="94" t="s">
        <v>97</v>
      </c>
      <c r="D76" s="94"/>
      <c r="E76" s="94"/>
      <c r="F76" s="57" t="s">
        <v>98</v>
      </c>
      <c r="G76" s="58" t="s">
        <v>99</v>
      </c>
      <c r="H76" s="59">
        <v>39.49</v>
      </c>
      <c r="I76" s="60"/>
      <c r="J76" s="59">
        <v>39.49</v>
      </c>
      <c r="K76" s="59">
        <v>0</v>
      </c>
      <c r="L76" s="59">
        <v>858.12</v>
      </c>
      <c r="M76" s="60"/>
      <c r="N76" s="59">
        <v>858.12</v>
      </c>
      <c r="O76" s="59">
        <v>0</v>
      </c>
      <c r="P76" s="61"/>
      <c r="Q76" s="61"/>
      <c r="R76" s="62"/>
      <c r="S76" s="63"/>
      <c r="X76" s="26"/>
      <c r="AC76" s="51"/>
      <c r="AE76" s="64" t="s">
        <v>97</v>
      </c>
    </row>
    <row r="77" spans="1:31" customFormat="1" ht="22.5" x14ac:dyDescent="0.25">
      <c r="A77" s="55" t="s">
        <v>95</v>
      </c>
      <c r="B77" s="56" t="s">
        <v>100</v>
      </c>
      <c r="C77" s="94" t="s">
        <v>101</v>
      </c>
      <c r="D77" s="94"/>
      <c r="E77" s="94"/>
      <c r="F77" s="57" t="s">
        <v>98</v>
      </c>
      <c r="G77" s="58" t="s">
        <v>102</v>
      </c>
      <c r="H77" s="59">
        <v>1.2</v>
      </c>
      <c r="I77" s="60"/>
      <c r="J77" s="59">
        <v>1.2</v>
      </c>
      <c r="K77" s="59">
        <v>0</v>
      </c>
      <c r="L77" s="59">
        <v>0.71</v>
      </c>
      <c r="M77" s="60"/>
      <c r="N77" s="59">
        <v>0.71</v>
      </c>
      <c r="O77" s="59">
        <v>0</v>
      </c>
      <c r="P77" s="61"/>
      <c r="Q77" s="61"/>
      <c r="R77" s="62"/>
      <c r="S77" s="63"/>
      <c r="X77" s="26"/>
      <c r="AC77" s="51"/>
      <c r="AE77" s="64" t="s">
        <v>101</v>
      </c>
    </row>
    <row r="78" spans="1:31" customFormat="1" ht="22.5" x14ac:dyDescent="0.25">
      <c r="A78" s="55" t="s">
        <v>95</v>
      </c>
      <c r="B78" s="56" t="s">
        <v>103</v>
      </c>
      <c r="C78" s="94" t="s">
        <v>104</v>
      </c>
      <c r="D78" s="94"/>
      <c r="E78" s="94"/>
      <c r="F78" s="57" t="s">
        <v>105</v>
      </c>
      <c r="G78" s="58" t="s">
        <v>106</v>
      </c>
      <c r="H78" s="59">
        <v>6.22</v>
      </c>
      <c r="I78" s="60"/>
      <c r="J78" s="60"/>
      <c r="K78" s="60"/>
      <c r="L78" s="59">
        <v>1.95</v>
      </c>
      <c r="M78" s="60"/>
      <c r="N78" s="60"/>
      <c r="O78" s="60"/>
      <c r="P78" s="61"/>
      <c r="Q78" s="61"/>
      <c r="R78" s="62"/>
      <c r="S78" s="63"/>
      <c r="X78" s="26"/>
      <c r="AC78" s="51"/>
      <c r="AE78" s="64" t="s">
        <v>104</v>
      </c>
    </row>
    <row r="79" spans="1:31" customFormat="1" ht="22.5" x14ac:dyDescent="0.25">
      <c r="A79" s="55" t="s">
        <v>95</v>
      </c>
      <c r="B79" s="56" t="s">
        <v>107</v>
      </c>
      <c r="C79" s="94" t="s">
        <v>108</v>
      </c>
      <c r="D79" s="94"/>
      <c r="E79" s="94"/>
      <c r="F79" s="57" t="s">
        <v>109</v>
      </c>
      <c r="G79" s="58" t="s">
        <v>110</v>
      </c>
      <c r="H79" s="59">
        <v>6.09</v>
      </c>
      <c r="I79" s="60"/>
      <c r="J79" s="60"/>
      <c r="K79" s="60"/>
      <c r="L79" s="59">
        <v>0.52</v>
      </c>
      <c r="M79" s="60"/>
      <c r="N79" s="60"/>
      <c r="O79" s="60"/>
      <c r="P79" s="61"/>
      <c r="Q79" s="61"/>
      <c r="R79" s="62"/>
      <c r="S79" s="63"/>
      <c r="X79" s="26"/>
      <c r="AC79" s="51"/>
      <c r="AE79" s="64" t="s">
        <v>108</v>
      </c>
    </row>
    <row r="80" spans="1:31" customFormat="1" ht="22.5" x14ac:dyDescent="0.25">
      <c r="A80" s="55" t="s">
        <v>95</v>
      </c>
      <c r="B80" s="56" t="s">
        <v>111</v>
      </c>
      <c r="C80" s="94" t="s">
        <v>112</v>
      </c>
      <c r="D80" s="94"/>
      <c r="E80" s="94"/>
      <c r="F80" s="57" t="s">
        <v>89</v>
      </c>
      <c r="G80" s="58" t="s">
        <v>113</v>
      </c>
      <c r="H80" s="65">
        <v>9765</v>
      </c>
      <c r="I80" s="60"/>
      <c r="J80" s="60"/>
      <c r="K80" s="60"/>
      <c r="L80" s="59">
        <v>132.47</v>
      </c>
      <c r="M80" s="60"/>
      <c r="N80" s="60"/>
      <c r="O80" s="60"/>
      <c r="P80" s="61"/>
      <c r="Q80" s="61"/>
      <c r="R80" s="62"/>
      <c r="S80" s="63"/>
      <c r="X80" s="26"/>
      <c r="AC80" s="51"/>
      <c r="AE80" s="64" t="s">
        <v>112</v>
      </c>
    </row>
    <row r="81" spans="1:31" customFormat="1" ht="34.5" x14ac:dyDescent="0.25">
      <c r="A81" s="27" t="s">
        <v>114</v>
      </c>
      <c r="B81" s="28" t="s">
        <v>115</v>
      </c>
      <c r="C81" s="90" t="s">
        <v>116</v>
      </c>
      <c r="D81" s="90"/>
      <c r="E81" s="90"/>
      <c r="F81" s="29" t="s">
        <v>117</v>
      </c>
      <c r="G81" s="30">
        <v>7</v>
      </c>
      <c r="H81" s="31">
        <v>72.58</v>
      </c>
      <c r="I81" s="37">
        <v>26.72</v>
      </c>
      <c r="J81" s="37">
        <v>45.86</v>
      </c>
      <c r="K81" s="37">
        <v>5.04</v>
      </c>
      <c r="L81" s="37">
        <v>508.06</v>
      </c>
      <c r="M81" s="37">
        <v>187.04</v>
      </c>
      <c r="N81" s="37">
        <v>321.02</v>
      </c>
      <c r="O81" s="37">
        <v>35.28</v>
      </c>
      <c r="P81" s="47">
        <v>1.7250000000000001</v>
      </c>
      <c r="Q81" s="37">
        <v>12.08</v>
      </c>
      <c r="R81" s="33">
        <v>0</v>
      </c>
      <c r="S81" s="33">
        <v>0</v>
      </c>
      <c r="X81" s="26"/>
      <c r="Y81" s="2" t="s">
        <v>116</v>
      </c>
      <c r="AC81" s="51"/>
      <c r="AE81" s="64"/>
    </row>
    <row r="82" spans="1:31" customFormat="1" ht="33.75" x14ac:dyDescent="0.25">
      <c r="A82" s="39"/>
      <c r="B82" s="40" t="s">
        <v>44</v>
      </c>
      <c r="C82" s="86" t="s">
        <v>45</v>
      </c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7"/>
      <c r="X82" s="26"/>
      <c r="AA82" s="2" t="s">
        <v>45</v>
      </c>
      <c r="AC82" s="51"/>
      <c r="AE82" s="64"/>
    </row>
    <row r="83" spans="1:31" customFormat="1" ht="67.5" x14ac:dyDescent="0.25">
      <c r="A83" s="39"/>
      <c r="B83" s="40" t="s">
        <v>46</v>
      </c>
      <c r="C83" s="86" t="s">
        <v>47</v>
      </c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7"/>
      <c r="X83" s="26"/>
      <c r="AA83" s="2" t="s">
        <v>47</v>
      </c>
      <c r="AC83" s="51"/>
      <c r="AE83" s="64"/>
    </row>
    <row r="84" spans="1:31" customFormat="1" ht="45.75" x14ac:dyDescent="0.25">
      <c r="A84" s="39"/>
      <c r="B84" s="40" t="s">
        <v>48</v>
      </c>
      <c r="C84" s="86" t="s">
        <v>49</v>
      </c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7"/>
      <c r="X84" s="26"/>
      <c r="AA84" s="2" t="s">
        <v>49</v>
      </c>
      <c r="AC84" s="51"/>
      <c r="AE84" s="64"/>
    </row>
    <row r="85" spans="1:31" customFormat="1" ht="23.25" x14ac:dyDescent="0.25">
      <c r="A85" s="34"/>
      <c r="B85" s="88" t="s">
        <v>35</v>
      </c>
      <c r="C85" s="88"/>
      <c r="D85" s="88"/>
      <c r="E85" s="88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6"/>
      <c r="X85" s="26"/>
      <c r="Z85" s="2" t="s">
        <v>35</v>
      </c>
      <c r="AC85" s="51"/>
      <c r="AE85" s="64"/>
    </row>
    <row r="86" spans="1:31" customFormat="1" ht="15" x14ac:dyDescent="0.25">
      <c r="A86" s="34"/>
      <c r="B86" s="35"/>
      <c r="C86" s="35"/>
      <c r="D86" s="35"/>
      <c r="E86" s="41" t="s">
        <v>118</v>
      </c>
      <c r="F86" s="42"/>
      <c r="G86" s="43"/>
      <c r="H86" s="11"/>
      <c r="I86" s="11"/>
      <c r="J86" s="11"/>
      <c r="K86" s="11"/>
      <c r="L86" s="53">
        <v>200.09</v>
      </c>
      <c r="M86" s="45"/>
      <c r="N86" s="45"/>
      <c r="O86" s="45"/>
      <c r="P86" s="45"/>
      <c r="Q86" s="45"/>
      <c r="R86" s="11"/>
      <c r="S86" s="46"/>
      <c r="X86" s="26"/>
      <c r="AC86" s="51"/>
      <c r="AE86" s="64"/>
    </row>
    <row r="87" spans="1:31" customFormat="1" ht="15" x14ac:dyDescent="0.25">
      <c r="A87" s="34"/>
      <c r="B87" s="35"/>
      <c r="C87" s="35"/>
      <c r="D87" s="35"/>
      <c r="E87" s="41" t="s">
        <v>119</v>
      </c>
      <c r="F87" s="42"/>
      <c r="G87" s="43"/>
      <c r="H87" s="11"/>
      <c r="I87" s="11"/>
      <c r="J87" s="11"/>
      <c r="K87" s="11"/>
      <c r="L87" s="53">
        <v>102.27</v>
      </c>
      <c r="M87" s="45"/>
      <c r="N87" s="45"/>
      <c r="O87" s="45"/>
      <c r="P87" s="45"/>
      <c r="Q87" s="45"/>
      <c r="R87" s="11"/>
      <c r="S87" s="46"/>
      <c r="X87" s="26"/>
      <c r="AC87" s="51"/>
      <c r="AE87" s="64"/>
    </row>
    <row r="88" spans="1:31" customFormat="1" ht="15" x14ac:dyDescent="0.25">
      <c r="A88" s="93" t="s">
        <v>83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X88" s="26"/>
      <c r="AC88" s="51" t="s">
        <v>83</v>
      </c>
      <c r="AE88" s="64"/>
    </row>
    <row r="89" spans="1:31" customFormat="1" ht="15" x14ac:dyDescent="0.25">
      <c r="A89" s="27" t="s">
        <v>120</v>
      </c>
      <c r="B89" s="28"/>
      <c r="C89" s="90" t="s">
        <v>121</v>
      </c>
      <c r="D89" s="90"/>
      <c r="E89" s="90"/>
      <c r="F89" s="29"/>
      <c r="G89" s="30">
        <v>1</v>
      </c>
      <c r="H89" s="31">
        <v>10.8</v>
      </c>
      <c r="I89" s="32"/>
      <c r="J89" s="32"/>
      <c r="K89" s="32"/>
      <c r="L89" s="37">
        <v>10.8</v>
      </c>
      <c r="M89" s="32"/>
      <c r="N89" s="32"/>
      <c r="O89" s="32"/>
      <c r="P89" s="33">
        <v>0</v>
      </c>
      <c r="Q89" s="33">
        <v>0</v>
      </c>
      <c r="R89" s="33">
        <v>0</v>
      </c>
      <c r="S89" s="33">
        <v>0</v>
      </c>
      <c r="X89" s="26"/>
      <c r="Y89" s="2" t="s">
        <v>121</v>
      </c>
      <c r="AC89" s="51"/>
      <c r="AE89" s="64"/>
    </row>
    <row r="90" spans="1:31" customFormat="1" ht="23.25" x14ac:dyDescent="0.25">
      <c r="A90" s="34"/>
      <c r="B90" s="88" t="s">
        <v>35</v>
      </c>
      <c r="C90" s="88"/>
      <c r="D90" s="88"/>
      <c r="E90" s="88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  <c r="X90" s="26"/>
      <c r="Z90" s="2" t="s">
        <v>35</v>
      </c>
      <c r="AC90" s="51"/>
      <c r="AE90" s="64"/>
    </row>
    <row r="91" spans="1:31" customFormat="1" ht="15" x14ac:dyDescent="0.25">
      <c r="A91" s="93" t="s">
        <v>122</v>
      </c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X91" s="26"/>
      <c r="AC91" s="51" t="s">
        <v>122</v>
      </c>
      <c r="AE91" s="64"/>
    </row>
    <row r="92" spans="1:31" customFormat="1" ht="34.5" x14ac:dyDescent="0.25">
      <c r="A92" s="27" t="s">
        <v>123</v>
      </c>
      <c r="B92" s="28" t="s">
        <v>124</v>
      </c>
      <c r="C92" s="90" t="s">
        <v>125</v>
      </c>
      <c r="D92" s="90"/>
      <c r="E92" s="90"/>
      <c r="F92" s="29" t="s">
        <v>126</v>
      </c>
      <c r="G92" s="52">
        <v>54.6</v>
      </c>
      <c r="H92" s="31">
        <v>108.91</v>
      </c>
      <c r="I92" s="37">
        <v>12.87</v>
      </c>
      <c r="J92" s="32"/>
      <c r="K92" s="32"/>
      <c r="L92" s="31">
        <v>5946.49</v>
      </c>
      <c r="M92" s="37">
        <v>702.7</v>
      </c>
      <c r="N92" s="32"/>
      <c r="O92" s="32"/>
      <c r="P92" s="38">
        <v>3.1164999999999998</v>
      </c>
      <c r="Q92" s="37">
        <v>170.16</v>
      </c>
      <c r="R92" s="33">
        <v>0</v>
      </c>
      <c r="S92" s="33">
        <v>0</v>
      </c>
      <c r="X92" s="26"/>
      <c r="Y92" s="2" t="s">
        <v>125</v>
      </c>
      <c r="AC92" s="51"/>
      <c r="AE92" s="64"/>
    </row>
    <row r="93" spans="1:31" customFormat="1" ht="15" x14ac:dyDescent="0.25">
      <c r="A93" s="49"/>
      <c r="B93" s="50"/>
      <c r="C93" s="91" t="s">
        <v>127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2"/>
      <c r="X93" s="26"/>
      <c r="AB93" s="2" t="s">
        <v>127</v>
      </c>
      <c r="AC93" s="51"/>
      <c r="AE93" s="64"/>
    </row>
    <row r="94" spans="1:31" customFormat="1" ht="33.75" x14ac:dyDescent="0.25">
      <c r="A94" s="39"/>
      <c r="B94" s="40" t="s">
        <v>44</v>
      </c>
      <c r="C94" s="86" t="s">
        <v>45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7"/>
      <c r="X94" s="26"/>
      <c r="AA94" s="2" t="s">
        <v>45</v>
      </c>
      <c r="AC94" s="51"/>
      <c r="AE94" s="64"/>
    </row>
    <row r="95" spans="1:31" customFormat="1" ht="67.5" x14ac:dyDescent="0.25">
      <c r="A95" s="39"/>
      <c r="B95" s="40" t="s">
        <v>46</v>
      </c>
      <c r="C95" s="86" t="s">
        <v>47</v>
      </c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7"/>
      <c r="X95" s="26"/>
      <c r="AA95" s="2" t="s">
        <v>47</v>
      </c>
      <c r="AC95" s="51"/>
      <c r="AE95" s="64"/>
    </row>
    <row r="96" spans="1:31" customFormat="1" ht="45.75" x14ac:dyDescent="0.25">
      <c r="A96" s="39"/>
      <c r="B96" s="40" t="s">
        <v>48</v>
      </c>
      <c r="C96" s="86" t="s">
        <v>49</v>
      </c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7"/>
      <c r="X96" s="26"/>
      <c r="AA96" s="2" t="s">
        <v>49</v>
      </c>
      <c r="AC96" s="51"/>
      <c r="AE96" s="64"/>
    </row>
    <row r="97" spans="1:31" customFormat="1" ht="23.25" x14ac:dyDescent="0.25">
      <c r="A97" s="34"/>
      <c r="B97" s="88" t="s">
        <v>35</v>
      </c>
      <c r="C97" s="88"/>
      <c r="D97" s="88"/>
      <c r="E97" s="88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  <c r="X97" s="26"/>
      <c r="Z97" s="2" t="s">
        <v>35</v>
      </c>
      <c r="AC97" s="51"/>
      <c r="AE97" s="64"/>
    </row>
    <row r="98" spans="1:31" customFormat="1" ht="15" x14ac:dyDescent="0.25">
      <c r="A98" s="34"/>
      <c r="B98" s="35"/>
      <c r="C98" s="35"/>
      <c r="D98" s="35"/>
      <c r="E98" s="41" t="s">
        <v>128</v>
      </c>
      <c r="F98" s="42"/>
      <c r="G98" s="43"/>
      <c r="H98" s="11"/>
      <c r="I98" s="11"/>
      <c r="J98" s="11"/>
      <c r="K98" s="11"/>
      <c r="L98" s="53">
        <v>632.42999999999995</v>
      </c>
      <c r="M98" s="45"/>
      <c r="N98" s="45"/>
      <c r="O98" s="45"/>
      <c r="P98" s="45"/>
      <c r="Q98" s="45"/>
      <c r="R98" s="11"/>
      <c r="S98" s="46"/>
      <c r="X98" s="26"/>
      <c r="AC98" s="51"/>
      <c r="AE98" s="64"/>
    </row>
    <row r="99" spans="1:31" customFormat="1" ht="15" x14ac:dyDescent="0.25">
      <c r="A99" s="34"/>
      <c r="B99" s="35"/>
      <c r="C99" s="35"/>
      <c r="D99" s="35"/>
      <c r="E99" s="41" t="s">
        <v>129</v>
      </c>
      <c r="F99" s="42"/>
      <c r="G99" s="43"/>
      <c r="H99" s="11"/>
      <c r="I99" s="11"/>
      <c r="J99" s="11"/>
      <c r="K99" s="11"/>
      <c r="L99" s="53">
        <v>323.24</v>
      </c>
      <c r="M99" s="45"/>
      <c r="N99" s="45"/>
      <c r="O99" s="45"/>
      <c r="P99" s="45"/>
      <c r="Q99" s="45"/>
      <c r="R99" s="11"/>
      <c r="S99" s="46"/>
      <c r="X99" s="26"/>
      <c r="AC99" s="51"/>
      <c r="AE99" s="64"/>
    </row>
    <row r="100" spans="1:31" customFormat="1" ht="15" x14ac:dyDescent="0.25">
      <c r="A100" s="93" t="s">
        <v>130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X100" s="26"/>
      <c r="AC100" s="51" t="s">
        <v>130</v>
      </c>
      <c r="AE100" s="64"/>
    </row>
    <row r="101" spans="1:31" customFormat="1" ht="15" x14ac:dyDescent="0.25">
      <c r="A101" s="27" t="s">
        <v>131</v>
      </c>
      <c r="B101" s="28" t="s">
        <v>132</v>
      </c>
      <c r="C101" s="90" t="s">
        <v>133</v>
      </c>
      <c r="D101" s="90"/>
      <c r="E101" s="90"/>
      <c r="F101" s="29" t="s">
        <v>134</v>
      </c>
      <c r="G101" s="66">
        <v>35.607599999999998</v>
      </c>
      <c r="H101" s="31">
        <v>10.16</v>
      </c>
      <c r="I101" s="37">
        <v>10.16</v>
      </c>
      <c r="J101" s="32"/>
      <c r="K101" s="32"/>
      <c r="L101" s="37">
        <v>361.77</v>
      </c>
      <c r="M101" s="37">
        <v>361.77</v>
      </c>
      <c r="N101" s="32"/>
      <c r="O101" s="32"/>
      <c r="P101" s="38">
        <v>1.1901999999999999</v>
      </c>
      <c r="Q101" s="37">
        <v>42.38</v>
      </c>
      <c r="R101" s="33">
        <v>0</v>
      </c>
      <c r="S101" s="33">
        <v>0</v>
      </c>
      <c r="X101" s="26"/>
      <c r="Y101" s="2" t="s">
        <v>133</v>
      </c>
      <c r="AC101" s="51"/>
      <c r="AE101" s="64"/>
    </row>
    <row r="102" spans="1:31" customFormat="1" ht="15" x14ac:dyDescent="0.25">
      <c r="A102" s="49"/>
      <c r="B102" s="50"/>
      <c r="C102" s="91" t="s">
        <v>135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2"/>
      <c r="X102" s="26"/>
      <c r="AB102" s="2" t="s">
        <v>135</v>
      </c>
      <c r="AC102" s="51"/>
      <c r="AE102" s="64"/>
    </row>
    <row r="103" spans="1:31" customFormat="1" ht="23.25" x14ac:dyDescent="0.25">
      <c r="A103" s="39"/>
      <c r="B103" s="40" t="s">
        <v>136</v>
      </c>
      <c r="C103" s="86" t="s">
        <v>137</v>
      </c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7"/>
      <c r="X103" s="26"/>
      <c r="AA103" s="2" t="s">
        <v>137</v>
      </c>
      <c r="AC103" s="51"/>
      <c r="AE103" s="64"/>
    </row>
    <row r="104" spans="1:31" customFormat="1" ht="45.75" x14ac:dyDescent="0.25">
      <c r="A104" s="39"/>
      <c r="B104" s="40" t="s">
        <v>48</v>
      </c>
      <c r="C104" s="86" t="s">
        <v>49</v>
      </c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7"/>
      <c r="X104" s="26"/>
      <c r="AA104" s="2" t="s">
        <v>49</v>
      </c>
      <c r="AC104" s="51"/>
      <c r="AE104" s="64"/>
    </row>
    <row r="105" spans="1:31" customFormat="1" ht="15" x14ac:dyDescent="0.25">
      <c r="A105" s="34"/>
      <c r="B105" s="88" t="s">
        <v>138</v>
      </c>
      <c r="C105" s="88"/>
      <c r="D105" s="88"/>
      <c r="E105" s="88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6"/>
      <c r="X105" s="26"/>
      <c r="Z105" s="2" t="s">
        <v>138</v>
      </c>
      <c r="AC105" s="51"/>
      <c r="AE105" s="64"/>
    </row>
    <row r="106" spans="1:31" customFormat="1" ht="15" x14ac:dyDescent="0.25">
      <c r="A106" s="34"/>
      <c r="B106" s="35"/>
      <c r="C106" s="35"/>
      <c r="D106" s="35"/>
      <c r="E106" s="41" t="s">
        <v>139</v>
      </c>
      <c r="F106" s="42"/>
      <c r="G106" s="43"/>
      <c r="H106" s="11"/>
      <c r="I106" s="11"/>
      <c r="J106" s="11"/>
      <c r="K106" s="11"/>
      <c r="L106" s="53">
        <v>340.06</v>
      </c>
      <c r="M106" s="45"/>
      <c r="N106" s="45"/>
      <c r="O106" s="45"/>
      <c r="P106" s="45"/>
      <c r="Q106" s="45"/>
      <c r="R106" s="11"/>
      <c r="S106" s="46"/>
      <c r="X106" s="26"/>
      <c r="AC106" s="51"/>
      <c r="AE106" s="64"/>
    </row>
    <row r="107" spans="1:31" customFormat="1" ht="15" x14ac:dyDescent="0.25">
      <c r="A107" s="34"/>
      <c r="B107" s="35"/>
      <c r="C107" s="35"/>
      <c r="D107" s="35"/>
      <c r="E107" s="41" t="s">
        <v>140</v>
      </c>
      <c r="F107" s="42"/>
      <c r="G107" s="43"/>
      <c r="H107" s="11"/>
      <c r="I107" s="11"/>
      <c r="J107" s="11"/>
      <c r="K107" s="11"/>
      <c r="L107" s="53">
        <v>156.83000000000001</v>
      </c>
      <c r="M107" s="45"/>
      <c r="N107" s="45"/>
      <c r="O107" s="45"/>
      <c r="P107" s="45"/>
      <c r="Q107" s="45"/>
      <c r="R107" s="11"/>
      <c r="S107" s="46"/>
      <c r="X107" s="26"/>
      <c r="AC107" s="51"/>
      <c r="AE107" s="64"/>
    </row>
    <row r="108" spans="1:31" customFormat="1" ht="15" x14ac:dyDescent="0.25">
      <c r="A108" s="93" t="s">
        <v>141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X108" s="26"/>
      <c r="AC108" s="51" t="s">
        <v>141</v>
      </c>
      <c r="AE108" s="64"/>
    </row>
    <row r="109" spans="1:31" customFormat="1" ht="34.5" x14ac:dyDescent="0.25">
      <c r="A109" s="27" t="s">
        <v>142</v>
      </c>
      <c r="B109" s="28" t="s">
        <v>143</v>
      </c>
      <c r="C109" s="90" t="s">
        <v>144</v>
      </c>
      <c r="D109" s="90"/>
      <c r="E109" s="90"/>
      <c r="F109" s="29" t="s">
        <v>145</v>
      </c>
      <c r="G109" s="67">
        <v>2.2799999999999998</v>
      </c>
      <c r="H109" s="31">
        <v>480.01</v>
      </c>
      <c r="I109" s="37">
        <v>388.46</v>
      </c>
      <c r="J109" s="37">
        <v>84.8</v>
      </c>
      <c r="K109" s="37">
        <v>9.93</v>
      </c>
      <c r="L109" s="31">
        <v>1094.42</v>
      </c>
      <c r="M109" s="37">
        <v>885.69</v>
      </c>
      <c r="N109" s="37">
        <v>193.34</v>
      </c>
      <c r="O109" s="37">
        <v>22.64</v>
      </c>
      <c r="P109" s="37">
        <v>45.54</v>
      </c>
      <c r="Q109" s="37">
        <v>103.83</v>
      </c>
      <c r="R109" s="38">
        <v>0.73480000000000001</v>
      </c>
      <c r="S109" s="37">
        <v>1.68</v>
      </c>
      <c r="X109" s="26"/>
      <c r="Y109" s="2" t="s">
        <v>144</v>
      </c>
      <c r="AC109" s="51"/>
      <c r="AE109" s="64"/>
    </row>
    <row r="110" spans="1:31" customFormat="1" ht="15" x14ac:dyDescent="0.25">
      <c r="A110" s="49"/>
      <c r="B110" s="50"/>
      <c r="C110" s="91" t="s">
        <v>146</v>
      </c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2"/>
      <c r="X110" s="26"/>
      <c r="AB110" s="2" t="s">
        <v>146</v>
      </c>
      <c r="AC110" s="51"/>
      <c r="AE110" s="64"/>
    </row>
    <row r="111" spans="1:31" customFormat="1" ht="15" x14ac:dyDescent="0.25">
      <c r="A111" s="39"/>
      <c r="B111" s="40" t="s">
        <v>147</v>
      </c>
      <c r="C111" s="86" t="s">
        <v>148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7"/>
      <c r="X111" s="26"/>
      <c r="AA111" s="2" t="s">
        <v>148</v>
      </c>
      <c r="AC111" s="51"/>
      <c r="AE111" s="64"/>
    </row>
    <row r="112" spans="1:31" customFormat="1" ht="45.75" x14ac:dyDescent="0.25">
      <c r="A112" s="39"/>
      <c r="B112" s="40" t="s">
        <v>48</v>
      </c>
      <c r="C112" s="86" t="s">
        <v>49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7"/>
      <c r="X112" s="26"/>
      <c r="AA112" s="2" t="s">
        <v>49</v>
      </c>
      <c r="AC112" s="51"/>
      <c r="AE112" s="64"/>
    </row>
    <row r="113" spans="1:32" customFormat="1" ht="34.5" x14ac:dyDescent="0.25">
      <c r="A113" s="34"/>
      <c r="B113" s="88" t="s">
        <v>149</v>
      </c>
      <c r="C113" s="88"/>
      <c r="D113" s="88"/>
      <c r="E113" s="88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6"/>
      <c r="X113" s="26"/>
      <c r="Z113" s="2" t="s">
        <v>149</v>
      </c>
      <c r="AC113" s="51"/>
      <c r="AE113" s="64"/>
    </row>
    <row r="114" spans="1:32" customFormat="1" ht="15" x14ac:dyDescent="0.25">
      <c r="A114" s="34"/>
      <c r="B114" s="35"/>
      <c r="C114" s="35"/>
      <c r="D114" s="35"/>
      <c r="E114" s="41" t="s">
        <v>150</v>
      </c>
      <c r="F114" s="42"/>
      <c r="G114" s="43"/>
      <c r="H114" s="11"/>
      <c r="I114" s="11"/>
      <c r="J114" s="11"/>
      <c r="K114" s="11"/>
      <c r="L114" s="53">
        <v>808.41</v>
      </c>
      <c r="M114" s="45"/>
      <c r="N114" s="45"/>
      <c r="O114" s="45"/>
      <c r="P114" s="45"/>
      <c r="Q114" s="45"/>
      <c r="R114" s="11"/>
      <c r="S114" s="46"/>
      <c r="X114" s="26"/>
      <c r="AC114" s="51"/>
      <c r="AE114" s="64"/>
    </row>
    <row r="115" spans="1:32" customFormat="1" ht="15" x14ac:dyDescent="0.25">
      <c r="A115" s="34"/>
      <c r="B115" s="35"/>
      <c r="C115" s="35"/>
      <c r="D115" s="35"/>
      <c r="E115" s="41" t="s">
        <v>151</v>
      </c>
      <c r="F115" s="42"/>
      <c r="G115" s="43"/>
      <c r="H115" s="11"/>
      <c r="I115" s="11"/>
      <c r="J115" s="11"/>
      <c r="K115" s="11"/>
      <c r="L115" s="53">
        <v>399.67</v>
      </c>
      <c r="M115" s="45"/>
      <c r="N115" s="45"/>
      <c r="O115" s="45"/>
      <c r="P115" s="45"/>
      <c r="Q115" s="45"/>
      <c r="R115" s="11"/>
      <c r="S115" s="46"/>
      <c r="X115" s="26"/>
      <c r="AC115" s="51"/>
      <c r="AE115" s="64"/>
    </row>
    <row r="116" spans="1:32" customFormat="1" ht="34.5" x14ac:dyDescent="0.25">
      <c r="A116" s="27" t="s">
        <v>152</v>
      </c>
      <c r="B116" s="28" t="s">
        <v>143</v>
      </c>
      <c r="C116" s="90" t="s">
        <v>144</v>
      </c>
      <c r="D116" s="90"/>
      <c r="E116" s="90"/>
      <c r="F116" s="29" t="s">
        <v>145</v>
      </c>
      <c r="G116" s="67">
        <v>2.2799999999999998</v>
      </c>
      <c r="H116" s="31">
        <v>533.35</v>
      </c>
      <c r="I116" s="37">
        <v>431.62</v>
      </c>
      <c r="J116" s="37">
        <v>94.22</v>
      </c>
      <c r="K116" s="37">
        <v>11.03</v>
      </c>
      <c r="L116" s="31">
        <v>1216.04</v>
      </c>
      <c r="M116" s="37">
        <v>984.09</v>
      </c>
      <c r="N116" s="37">
        <v>214.82</v>
      </c>
      <c r="O116" s="37">
        <v>25.15</v>
      </c>
      <c r="P116" s="48">
        <v>50.6</v>
      </c>
      <c r="Q116" s="37">
        <v>115.37</v>
      </c>
      <c r="R116" s="38">
        <v>0.8165</v>
      </c>
      <c r="S116" s="37">
        <v>1.86</v>
      </c>
      <c r="X116" s="26"/>
      <c r="Y116" s="2" t="s">
        <v>144</v>
      </c>
      <c r="AC116" s="51"/>
      <c r="AE116" s="64"/>
    </row>
    <row r="117" spans="1:32" customFormat="1" ht="15" x14ac:dyDescent="0.25">
      <c r="A117" s="49"/>
      <c r="B117" s="50"/>
      <c r="C117" s="91" t="s">
        <v>146</v>
      </c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2"/>
      <c r="X117" s="26"/>
      <c r="AB117" s="2" t="s">
        <v>146</v>
      </c>
      <c r="AC117" s="51"/>
      <c r="AE117" s="64"/>
    </row>
    <row r="118" spans="1:32" customFormat="1" ht="45.75" x14ac:dyDescent="0.25">
      <c r="A118" s="39"/>
      <c r="B118" s="40" t="s">
        <v>48</v>
      </c>
      <c r="C118" s="86" t="s">
        <v>49</v>
      </c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7"/>
      <c r="X118" s="26"/>
      <c r="AA118" s="2" t="s">
        <v>49</v>
      </c>
      <c r="AC118" s="51"/>
      <c r="AE118" s="64"/>
    </row>
    <row r="119" spans="1:32" customFormat="1" ht="34.5" x14ac:dyDescent="0.25">
      <c r="A119" s="34"/>
      <c r="B119" s="88" t="s">
        <v>149</v>
      </c>
      <c r="C119" s="88"/>
      <c r="D119" s="88"/>
      <c r="E119" s="88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6"/>
      <c r="X119" s="26"/>
      <c r="Z119" s="2" t="s">
        <v>149</v>
      </c>
      <c r="AC119" s="51"/>
      <c r="AE119" s="64"/>
    </row>
    <row r="120" spans="1:32" customFormat="1" ht="15" x14ac:dyDescent="0.25">
      <c r="A120" s="34"/>
      <c r="B120" s="35"/>
      <c r="C120" s="35"/>
      <c r="D120" s="35"/>
      <c r="E120" s="41" t="s">
        <v>153</v>
      </c>
      <c r="F120" s="42"/>
      <c r="G120" s="43"/>
      <c r="H120" s="11"/>
      <c r="I120" s="11"/>
      <c r="J120" s="11"/>
      <c r="K120" s="11"/>
      <c r="L120" s="53">
        <v>898.22</v>
      </c>
      <c r="M120" s="45"/>
      <c r="N120" s="45"/>
      <c r="O120" s="45"/>
      <c r="P120" s="45"/>
      <c r="Q120" s="45"/>
      <c r="R120" s="11"/>
      <c r="S120" s="46"/>
      <c r="X120" s="26"/>
      <c r="AC120" s="51"/>
      <c r="AE120" s="64"/>
    </row>
    <row r="121" spans="1:32" customFormat="1" ht="15" x14ac:dyDescent="0.25">
      <c r="A121" s="34"/>
      <c r="B121" s="35"/>
      <c r="C121" s="35"/>
      <c r="D121" s="35"/>
      <c r="E121" s="41" t="s">
        <v>154</v>
      </c>
      <c r="F121" s="42"/>
      <c r="G121" s="43"/>
      <c r="H121" s="11"/>
      <c r="I121" s="11"/>
      <c r="J121" s="11"/>
      <c r="K121" s="11"/>
      <c r="L121" s="53">
        <v>444.07</v>
      </c>
      <c r="M121" s="45"/>
      <c r="N121" s="45"/>
      <c r="O121" s="45"/>
      <c r="P121" s="45"/>
      <c r="Q121" s="45"/>
      <c r="R121" s="11"/>
      <c r="S121" s="46"/>
      <c r="X121" s="26"/>
      <c r="AC121" s="51"/>
      <c r="AE121" s="64"/>
    </row>
    <row r="122" spans="1:32" customFormat="1" ht="15" x14ac:dyDescent="0.25">
      <c r="A122" s="85" t="s">
        <v>155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68">
        <v>90667.1</v>
      </c>
      <c r="M122" s="68">
        <v>46082.35</v>
      </c>
      <c r="N122" s="68">
        <v>32404.66</v>
      </c>
      <c r="O122" s="68">
        <v>2566.5</v>
      </c>
      <c r="P122" s="69"/>
      <c r="Q122" s="70">
        <v>7216.7</v>
      </c>
      <c r="R122" s="69"/>
      <c r="S122" s="71">
        <v>4.8499999999999996</v>
      </c>
      <c r="X122" s="26"/>
      <c r="AC122" s="51"/>
      <c r="AE122" s="64"/>
      <c r="AF122" s="72" t="s">
        <v>155</v>
      </c>
    </row>
    <row r="123" spans="1:32" customFormat="1" ht="15" x14ac:dyDescent="0.25">
      <c r="A123" s="85" t="s">
        <v>156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68">
        <v>43779.26</v>
      </c>
      <c r="M123" s="73"/>
      <c r="N123" s="73"/>
      <c r="O123" s="73"/>
      <c r="P123" s="69"/>
      <c r="Q123" s="69"/>
      <c r="R123" s="69"/>
      <c r="S123" s="69"/>
      <c r="X123" s="26"/>
      <c r="AC123" s="51"/>
      <c r="AE123" s="64"/>
      <c r="AF123" s="72" t="s">
        <v>156</v>
      </c>
    </row>
    <row r="124" spans="1:32" customFormat="1" ht="15" x14ac:dyDescent="0.25">
      <c r="A124" s="85" t="s">
        <v>157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68">
        <v>22324.42</v>
      </c>
      <c r="M124" s="73"/>
      <c r="N124" s="73"/>
      <c r="O124" s="73"/>
      <c r="P124" s="69"/>
      <c r="Q124" s="69"/>
      <c r="R124" s="69"/>
      <c r="S124" s="69"/>
      <c r="X124" s="26"/>
      <c r="AC124" s="51"/>
      <c r="AE124" s="64"/>
      <c r="AF124" s="72" t="s">
        <v>157</v>
      </c>
    </row>
    <row r="125" spans="1:32" customFormat="1" ht="15" x14ac:dyDescent="0.25">
      <c r="A125" s="85" t="s">
        <v>158</v>
      </c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68">
        <v>156770.78</v>
      </c>
      <c r="M125" s="73"/>
      <c r="N125" s="73"/>
      <c r="O125" s="73"/>
      <c r="P125" s="69"/>
      <c r="Q125" s="70">
        <v>7216.7</v>
      </c>
      <c r="R125" s="69"/>
      <c r="S125" s="71">
        <v>4.8499999999999996</v>
      </c>
      <c r="X125" s="26"/>
      <c r="AC125" s="51"/>
      <c r="AE125" s="64"/>
      <c r="AF125" s="72" t="s">
        <v>158</v>
      </c>
    </row>
    <row r="126" spans="1:32" customFormat="1" ht="15" x14ac:dyDescent="0.25">
      <c r="A126" s="89" t="s">
        <v>159</v>
      </c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X126" s="26" t="s">
        <v>159</v>
      </c>
      <c r="AC126" s="51"/>
      <c r="AE126" s="64"/>
      <c r="AF126" s="72"/>
    </row>
    <row r="127" spans="1:32" customFormat="1" ht="22.5" x14ac:dyDescent="0.25">
      <c r="A127" s="27" t="s">
        <v>160</v>
      </c>
      <c r="B127" s="28" t="s">
        <v>161</v>
      </c>
      <c r="C127" s="90" t="s">
        <v>162</v>
      </c>
      <c r="D127" s="90"/>
      <c r="E127" s="90"/>
      <c r="F127" s="29" t="s">
        <v>163</v>
      </c>
      <c r="G127" s="74">
        <v>0.58823499999999995</v>
      </c>
      <c r="H127" s="31">
        <v>69.260000000000005</v>
      </c>
      <c r="I127" s="37">
        <v>69.260000000000005</v>
      </c>
      <c r="J127" s="32"/>
      <c r="K127" s="32"/>
      <c r="L127" s="37">
        <v>40.74</v>
      </c>
      <c r="M127" s="37">
        <v>40.74</v>
      </c>
      <c r="N127" s="32"/>
      <c r="O127" s="32"/>
      <c r="P127" s="47">
        <v>7.0739999999999998</v>
      </c>
      <c r="Q127" s="37">
        <v>4.16</v>
      </c>
      <c r="R127" s="33">
        <v>0</v>
      </c>
      <c r="S127" s="33">
        <v>0</v>
      </c>
      <c r="X127" s="26"/>
      <c r="Y127" s="2" t="s">
        <v>162</v>
      </c>
      <c r="AC127" s="51"/>
      <c r="AE127" s="64"/>
      <c r="AF127" s="72"/>
    </row>
    <row r="128" spans="1:32" customFormat="1" ht="15" x14ac:dyDescent="0.25">
      <c r="A128" s="49"/>
      <c r="B128" s="50"/>
      <c r="C128" s="91" t="s">
        <v>164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2"/>
      <c r="X128" s="26"/>
      <c r="AB128" s="2" t="s">
        <v>164</v>
      </c>
      <c r="AC128" s="51"/>
      <c r="AE128" s="64"/>
      <c r="AF128" s="72"/>
    </row>
    <row r="129" spans="1:34" customFormat="1" ht="15" x14ac:dyDescent="0.25">
      <c r="A129" s="39"/>
      <c r="B129" s="40"/>
      <c r="C129" s="86" t="s">
        <v>165</v>
      </c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7"/>
      <c r="X129" s="26"/>
      <c r="AA129" s="2" t="s">
        <v>165</v>
      </c>
      <c r="AC129" s="51"/>
      <c r="AE129" s="64"/>
      <c r="AF129" s="72"/>
    </row>
    <row r="130" spans="1:34" customFormat="1" ht="23.25" x14ac:dyDescent="0.25">
      <c r="A130" s="34"/>
      <c r="B130" s="88" t="s">
        <v>166</v>
      </c>
      <c r="C130" s="88"/>
      <c r="D130" s="88"/>
      <c r="E130" s="88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6"/>
      <c r="X130" s="26"/>
      <c r="Z130" s="2" t="s">
        <v>166</v>
      </c>
      <c r="AC130" s="51"/>
      <c r="AE130" s="64"/>
      <c r="AF130" s="72"/>
    </row>
    <row r="131" spans="1:34" customFormat="1" ht="15" x14ac:dyDescent="0.25">
      <c r="A131" s="34"/>
      <c r="B131" s="35"/>
      <c r="C131" s="35"/>
      <c r="D131" s="35"/>
      <c r="E131" s="41" t="s">
        <v>167</v>
      </c>
      <c r="F131" s="42"/>
      <c r="G131" s="43"/>
      <c r="H131" s="11"/>
      <c r="I131" s="11"/>
      <c r="J131" s="11"/>
      <c r="K131" s="11"/>
      <c r="L131" s="53">
        <v>36.26</v>
      </c>
      <c r="M131" s="45"/>
      <c r="N131" s="45"/>
      <c r="O131" s="45"/>
      <c r="P131" s="45"/>
      <c r="Q131" s="45"/>
      <c r="R131" s="11"/>
      <c r="S131" s="46"/>
      <c r="X131" s="26"/>
      <c r="AC131" s="51"/>
      <c r="AE131" s="64"/>
      <c r="AF131" s="72"/>
    </row>
    <row r="132" spans="1:34" customFormat="1" ht="15" x14ac:dyDescent="0.25">
      <c r="A132" s="34"/>
      <c r="B132" s="35"/>
      <c r="C132" s="35"/>
      <c r="D132" s="35"/>
      <c r="E132" s="41" t="s">
        <v>168</v>
      </c>
      <c r="F132" s="42"/>
      <c r="G132" s="43"/>
      <c r="H132" s="11"/>
      <c r="I132" s="11"/>
      <c r="J132" s="11"/>
      <c r="K132" s="11"/>
      <c r="L132" s="53">
        <v>17.93</v>
      </c>
      <c r="M132" s="45"/>
      <c r="N132" s="45"/>
      <c r="O132" s="45"/>
      <c r="P132" s="45"/>
      <c r="Q132" s="45"/>
      <c r="R132" s="11"/>
      <c r="S132" s="46"/>
      <c r="X132" s="26"/>
      <c r="AC132" s="51"/>
      <c r="AE132" s="64"/>
      <c r="AF132" s="72"/>
    </row>
    <row r="133" spans="1:34" customFormat="1" ht="15" x14ac:dyDescent="0.25">
      <c r="A133" s="85" t="s">
        <v>155</v>
      </c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75">
        <v>40.74</v>
      </c>
      <c r="M133" s="75">
        <v>40.74</v>
      </c>
      <c r="N133" s="73"/>
      <c r="O133" s="73"/>
      <c r="P133" s="69"/>
      <c r="Q133" s="71">
        <v>4.16</v>
      </c>
      <c r="R133" s="69"/>
      <c r="S133" s="69"/>
      <c r="X133" s="26"/>
      <c r="AC133" s="51"/>
      <c r="AE133" s="64"/>
      <c r="AF133" s="72" t="s">
        <v>155</v>
      </c>
    </row>
    <row r="134" spans="1:34" customFormat="1" ht="15" x14ac:dyDescent="0.25">
      <c r="A134" s="85" t="s">
        <v>156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75">
        <v>36.26</v>
      </c>
      <c r="M134" s="73"/>
      <c r="N134" s="73"/>
      <c r="O134" s="73"/>
      <c r="P134" s="69"/>
      <c r="Q134" s="69"/>
      <c r="R134" s="69"/>
      <c r="S134" s="69"/>
      <c r="X134" s="26"/>
      <c r="AC134" s="51"/>
      <c r="AE134" s="64"/>
      <c r="AF134" s="72" t="s">
        <v>156</v>
      </c>
    </row>
    <row r="135" spans="1:34" customFormat="1" ht="15" x14ac:dyDescent="0.25">
      <c r="A135" s="85" t="s">
        <v>157</v>
      </c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75">
        <v>17.93</v>
      </c>
      <c r="M135" s="73"/>
      <c r="N135" s="73"/>
      <c r="O135" s="73"/>
      <c r="P135" s="69"/>
      <c r="Q135" s="69"/>
      <c r="R135" s="69"/>
      <c r="S135" s="69"/>
      <c r="X135" s="26"/>
      <c r="AC135" s="51"/>
      <c r="AE135" s="64"/>
      <c r="AF135" s="72" t="s">
        <v>157</v>
      </c>
    </row>
    <row r="136" spans="1:34" customFormat="1" ht="15" x14ac:dyDescent="0.25">
      <c r="A136" s="85" t="s">
        <v>169</v>
      </c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75">
        <v>94.93</v>
      </c>
      <c r="M136" s="73"/>
      <c r="N136" s="73"/>
      <c r="O136" s="73"/>
      <c r="P136" s="69"/>
      <c r="Q136" s="71">
        <v>4.16</v>
      </c>
      <c r="R136" s="69"/>
      <c r="S136" s="69"/>
      <c r="X136" s="26"/>
      <c r="AC136" s="51"/>
      <c r="AE136" s="64"/>
      <c r="AF136" s="72" t="s">
        <v>169</v>
      </c>
    </row>
    <row r="137" spans="1:34" customFormat="1" ht="15" x14ac:dyDescent="0.25">
      <c r="A137" s="85" t="s">
        <v>170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68">
        <v>90707.839999999997</v>
      </c>
      <c r="M137" s="68">
        <v>46123.09</v>
      </c>
      <c r="N137" s="68">
        <v>32404.66</v>
      </c>
      <c r="O137" s="68">
        <v>2566.5</v>
      </c>
      <c r="P137" s="69"/>
      <c r="Q137" s="71">
        <v>7220.86</v>
      </c>
      <c r="R137" s="69"/>
      <c r="S137" s="71">
        <v>4.8499999999999996</v>
      </c>
      <c r="AG137" s="72" t="s">
        <v>170</v>
      </c>
    </row>
    <row r="138" spans="1:34" customFormat="1" ht="15" x14ac:dyDescent="0.25">
      <c r="A138" s="85" t="s">
        <v>156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68">
        <v>43815.519999999997</v>
      </c>
      <c r="M138" s="73"/>
      <c r="N138" s="73"/>
      <c r="O138" s="73"/>
      <c r="P138" s="69"/>
      <c r="Q138" s="69"/>
      <c r="R138" s="69"/>
      <c r="S138" s="69"/>
      <c r="AG138" s="72" t="s">
        <v>156</v>
      </c>
    </row>
    <row r="139" spans="1:34" customFormat="1" ht="15" x14ac:dyDescent="0.25">
      <c r="A139" s="84" t="s">
        <v>171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32"/>
      <c r="M139" s="32"/>
      <c r="N139" s="32"/>
      <c r="O139" s="32"/>
      <c r="P139" s="76"/>
      <c r="Q139" s="76"/>
      <c r="R139" s="76"/>
      <c r="S139" s="76"/>
      <c r="AG139" s="72"/>
      <c r="AH139" s="2" t="s">
        <v>171</v>
      </c>
    </row>
    <row r="140" spans="1:34" customFormat="1" ht="15" x14ac:dyDescent="0.25">
      <c r="A140" s="84" t="s">
        <v>172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31">
        <v>1742.9</v>
      </c>
      <c r="M140" s="32"/>
      <c r="N140" s="32"/>
      <c r="O140" s="32"/>
      <c r="P140" s="76"/>
      <c r="Q140" s="76"/>
      <c r="R140" s="76"/>
      <c r="S140" s="76"/>
      <c r="AG140" s="72"/>
      <c r="AH140" s="2" t="s">
        <v>172</v>
      </c>
    </row>
    <row r="141" spans="1:34" customFormat="1" ht="15" x14ac:dyDescent="0.25">
      <c r="A141" s="84" t="s">
        <v>173</v>
      </c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31">
        <v>41732.559999999998</v>
      </c>
      <c r="M141" s="32"/>
      <c r="N141" s="32"/>
      <c r="O141" s="32"/>
      <c r="P141" s="76"/>
      <c r="Q141" s="76"/>
      <c r="R141" s="76"/>
      <c r="S141" s="76"/>
      <c r="AG141" s="72"/>
      <c r="AH141" s="2" t="s">
        <v>173</v>
      </c>
    </row>
    <row r="142" spans="1:34" customFormat="1" ht="15" x14ac:dyDescent="0.25">
      <c r="A142" s="84" t="s">
        <v>174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37">
        <v>340.06</v>
      </c>
      <c r="M142" s="32"/>
      <c r="N142" s="32"/>
      <c r="O142" s="32"/>
      <c r="P142" s="76"/>
      <c r="Q142" s="76"/>
      <c r="R142" s="76"/>
      <c r="S142" s="76"/>
      <c r="AG142" s="72"/>
      <c r="AH142" s="2" t="s">
        <v>174</v>
      </c>
    </row>
    <row r="143" spans="1:34" customFormat="1" ht="15" x14ac:dyDescent="0.25">
      <c r="A143" s="85" t="s">
        <v>157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68">
        <v>22342.35</v>
      </c>
      <c r="M143" s="73"/>
      <c r="N143" s="73"/>
      <c r="O143" s="73"/>
      <c r="P143" s="69"/>
      <c r="Q143" s="69"/>
      <c r="R143" s="69"/>
      <c r="S143" s="69"/>
      <c r="AG143" s="72" t="s">
        <v>157</v>
      </c>
    </row>
    <row r="144" spans="1:34" customFormat="1" ht="15" x14ac:dyDescent="0.25">
      <c r="A144" s="84" t="s">
        <v>171</v>
      </c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32"/>
      <c r="M144" s="32"/>
      <c r="N144" s="32"/>
      <c r="O144" s="32"/>
      <c r="P144" s="76"/>
      <c r="Q144" s="76"/>
      <c r="R144" s="76"/>
      <c r="S144" s="76"/>
      <c r="AG144" s="72"/>
      <c r="AH144" s="2" t="s">
        <v>171</v>
      </c>
    </row>
    <row r="145" spans="1:35" customFormat="1" ht="15" x14ac:dyDescent="0.25">
      <c r="A145" s="84" t="s">
        <v>175</v>
      </c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37">
        <v>861.66</v>
      </c>
      <c r="M145" s="32"/>
      <c r="N145" s="32"/>
      <c r="O145" s="32"/>
      <c r="P145" s="76"/>
      <c r="Q145" s="76"/>
      <c r="R145" s="76"/>
      <c r="S145" s="76"/>
      <c r="AG145" s="72"/>
      <c r="AH145" s="2" t="s">
        <v>175</v>
      </c>
    </row>
    <row r="146" spans="1:35" customFormat="1" ht="15" x14ac:dyDescent="0.25">
      <c r="A146" s="84" t="s">
        <v>176</v>
      </c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37">
        <v>275.26</v>
      </c>
      <c r="M146" s="32"/>
      <c r="N146" s="32"/>
      <c r="O146" s="32"/>
      <c r="P146" s="76"/>
      <c r="Q146" s="76"/>
      <c r="R146" s="76"/>
      <c r="S146" s="76"/>
      <c r="AG146" s="72"/>
      <c r="AH146" s="2" t="s">
        <v>176</v>
      </c>
    </row>
    <row r="147" spans="1:35" customFormat="1" ht="15" x14ac:dyDescent="0.25">
      <c r="A147" s="84" t="s">
        <v>177</v>
      </c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31">
        <v>21048.6</v>
      </c>
      <c r="M147" s="32"/>
      <c r="N147" s="32"/>
      <c r="O147" s="32"/>
      <c r="P147" s="76"/>
      <c r="Q147" s="76"/>
      <c r="R147" s="76"/>
      <c r="S147" s="76"/>
      <c r="AG147" s="72"/>
      <c r="AH147" s="2" t="s">
        <v>177</v>
      </c>
    </row>
    <row r="148" spans="1:35" customFormat="1" ht="15" x14ac:dyDescent="0.25">
      <c r="A148" s="84" t="s">
        <v>178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37">
        <v>156.83000000000001</v>
      </c>
      <c r="M148" s="32"/>
      <c r="N148" s="32"/>
      <c r="O148" s="32"/>
      <c r="P148" s="76"/>
      <c r="Q148" s="76"/>
      <c r="R148" s="76"/>
      <c r="S148" s="76"/>
      <c r="AG148" s="72"/>
      <c r="AH148" s="2" t="s">
        <v>178</v>
      </c>
    </row>
    <row r="149" spans="1:35" customFormat="1" ht="15" x14ac:dyDescent="0.25">
      <c r="A149" s="85" t="s">
        <v>179</v>
      </c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73"/>
      <c r="M149" s="73"/>
      <c r="N149" s="73"/>
      <c r="O149" s="73"/>
      <c r="P149" s="69"/>
      <c r="Q149" s="69"/>
      <c r="R149" s="69"/>
      <c r="S149" s="69"/>
      <c r="AG149" s="72" t="s">
        <v>179</v>
      </c>
    </row>
    <row r="150" spans="1:35" customFormat="1" ht="15" x14ac:dyDescent="0.25">
      <c r="A150" s="84" t="s">
        <v>180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37">
        <v>953.59</v>
      </c>
      <c r="M150" s="32"/>
      <c r="N150" s="32"/>
      <c r="O150" s="32"/>
      <c r="P150" s="76"/>
      <c r="Q150" s="77">
        <v>46.54</v>
      </c>
      <c r="R150" s="76"/>
      <c r="S150" s="76"/>
      <c r="AG150" s="72"/>
      <c r="AH150" s="2" t="s">
        <v>180</v>
      </c>
    </row>
    <row r="151" spans="1:35" customFormat="1" ht="15" x14ac:dyDescent="0.25">
      <c r="A151" s="84" t="s">
        <v>181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31">
        <v>155912.12</v>
      </c>
      <c r="M151" s="32"/>
      <c r="N151" s="32"/>
      <c r="O151" s="32"/>
      <c r="P151" s="76"/>
      <c r="Q151" s="77">
        <v>7174.32</v>
      </c>
      <c r="R151" s="76"/>
      <c r="S151" s="77">
        <v>4.8499999999999996</v>
      </c>
      <c r="AG151" s="72"/>
      <c r="AH151" s="2" t="s">
        <v>181</v>
      </c>
    </row>
    <row r="152" spans="1:35" customFormat="1" ht="15" x14ac:dyDescent="0.25">
      <c r="A152" s="84" t="s">
        <v>182</v>
      </c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31">
        <v>156865.71</v>
      </c>
      <c r="M152" s="32"/>
      <c r="N152" s="32"/>
      <c r="O152" s="32"/>
      <c r="P152" s="76"/>
      <c r="Q152" s="77">
        <v>7220.86</v>
      </c>
      <c r="R152" s="76"/>
      <c r="S152" s="77">
        <v>4.8499999999999996</v>
      </c>
      <c r="AG152" s="72"/>
      <c r="AH152" s="2" t="s">
        <v>182</v>
      </c>
    </row>
    <row r="153" spans="1:35" customFormat="1" ht="15" x14ac:dyDescent="0.25">
      <c r="A153" s="84" t="s">
        <v>183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32"/>
      <c r="M153" s="32"/>
      <c r="N153" s="32"/>
      <c r="O153" s="32"/>
      <c r="P153" s="76"/>
      <c r="Q153" s="76"/>
      <c r="R153" s="76"/>
      <c r="S153" s="76"/>
      <c r="AG153" s="72"/>
      <c r="AH153" s="2" t="s">
        <v>183</v>
      </c>
    </row>
    <row r="154" spans="1:35" customFormat="1" ht="15" x14ac:dyDescent="0.25">
      <c r="A154" s="84" t="s">
        <v>184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31">
        <v>12180.09</v>
      </c>
      <c r="M154" s="32"/>
      <c r="N154" s="32"/>
      <c r="O154" s="32"/>
      <c r="P154" s="76"/>
      <c r="Q154" s="76"/>
      <c r="R154" s="76"/>
      <c r="S154" s="76"/>
      <c r="AG154" s="72"/>
      <c r="AH154" s="2" t="s">
        <v>184</v>
      </c>
    </row>
    <row r="155" spans="1:35" customFormat="1" ht="15" x14ac:dyDescent="0.25">
      <c r="A155" s="84" t="s">
        <v>185</v>
      </c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31">
        <v>32404.66</v>
      </c>
      <c r="M155" s="32"/>
      <c r="N155" s="32"/>
      <c r="O155" s="32"/>
      <c r="P155" s="76"/>
      <c r="Q155" s="76"/>
      <c r="R155" s="76"/>
      <c r="S155" s="76"/>
      <c r="AG155" s="72"/>
      <c r="AH155" s="2" t="s">
        <v>185</v>
      </c>
    </row>
    <row r="156" spans="1:35" customFormat="1" ht="15" x14ac:dyDescent="0.25">
      <c r="A156" s="84" t="s">
        <v>186</v>
      </c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31">
        <v>48689.59</v>
      </c>
      <c r="M156" s="32"/>
      <c r="N156" s="32"/>
      <c r="O156" s="32"/>
      <c r="P156" s="76"/>
      <c r="Q156" s="76"/>
      <c r="R156" s="76"/>
      <c r="S156" s="76"/>
      <c r="AG156" s="72"/>
      <c r="AH156" s="2" t="s">
        <v>186</v>
      </c>
    </row>
    <row r="157" spans="1:35" customFormat="1" ht="15" x14ac:dyDescent="0.25">
      <c r="A157" s="84" t="s">
        <v>187</v>
      </c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31">
        <v>43815.519999999997</v>
      </c>
      <c r="M157" s="32"/>
      <c r="N157" s="32"/>
      <c r="O157" s="32"/>
      <c r="P157" s="76"/>
      <c r="Q157" s="76"/>
      <c r="R157" s="76"/>
      <c r="S157" s="76"/>
      <c r="AG157" s="72"/>
      <c r="AH157" s="2" t="s">
        <v>187</v>
      </c>
    </row>
    <row r="158" spans="1:35" customFormat="1" ht="15" x14ac:dyDescent="0.25">
      <c r="A158" s="84" t="s">
        <v>188</v>
      </c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31">
        <v>22342.35</v>
      </c>
      <c r="M158" s="32"/>
      <c r="N158" s="32"/>
      <c r="O158" s="32"/>
      <c r="P158" s="76"/>
      <c r="Q158" s="76"/>
      <c r="R158" s="76"/>
      <c r="S158" s="76"/>
      <c r="AG158" s="72"/>
      <c r="AH158" s="2" t="s">
        <v>188</v>
      </c>
    </row>
    <row r="159" spans="1:35" customFormat="1" ht="15" x14ac:dyDescent="0.25">
      <c r="A159" s="85" t="s">
        <v>189</v>
      </c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68">
        <v>156865.71</v>
      </c>
      <c r="M159" s="73"/>
      <c r="N159" s="73"/>
      <c r="O159" s="73"/>
      <c r="P159" s="76"/>
      <c r="Q159" s="71">
        <v>7220.86</v>
      </c>
      <c r="R159" s="76"/>
      <c r="S159" s="71">
        <v>4.8499999999999996</v>
      </c>
      <c r="AG159" s="72"/>
      <c r="AI159" s="72" t="s">
        <v>189</v>
      </c>
    </row>
    <row r="160" spans="1:35" customFormat="1" ht="53.25" customHeight="1" x14ac:dyDescent="0.25"/>
    <row r="161" spans="1:35" s="10" customFormat="1" ht="12.75" customHeight="1" x14ac:dyDescent="0.2">
      <c r="A161" s="82" t="s">
        <v>190</v>
      </c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6"/>
      <c r="S161" s="6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:35" s="10" customFormat="1" ht="12.75" customHeight="1" x14ac:dyDescent="0.2">
      <c r="A162" s="81" t="s">
        <v>191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7"/>
      <c r="S162" s="7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:35" s="10" customFormat="1" ht="13.5" customHeight="1" x14ac:dyDescent="0.2">
      <c r="A163" s="7"/>
      <c r="B163" s="7"/>
      <c r="C163" s="7"/>
      <c r="D163" s="7"/>
      <c r="E163" s="7"/>
      <c r="F163" s="7"/>
      <c r="G163" s="7"/>
      <c r="H163" s="78"/>
      <c r="I163" s="79"/>
      <c r="J163" s="79"/>
      <c r="K163" s="79"/>
      <c r="L163" s="7"/>
      <c r="M163" s="7"/>
      <c r="N163" s="7"/>
      <c r="O163" s="7"/>
      <c r="P163" s="7"/>
      <c r="Q163" s="7"/>
      <c r="R163" s="7"/>
      <c r="S163" s="7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:35" s="10" customFormat="1" ht="12.75" customHeight="1" x14ac:dyDescent="0.2">
      <c r="A164" s="82" t="s">
        <v>192</v>
      </c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6"/>
      <c r="S164" s="6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:35" s="10" customFormat="1" ht="12.75" customHeight="1" x14ac:dyDescent="0.2">
      <c r="A165" s="81" t="s">
        <v>191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7"/>
      <c r="S165" s="7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:35" s="10" customFormat="1" ht="13.5" customHeight="1" x14ac:dyDescent="0.2">
      <c r="A166" s="7"/>
      <c r="B166" s="7"/>
      <c r="C166" s="7"/>
      <c r="D166" s="7"/>
      <c r="E166" s="7"/>
      <c r="F166" s="7"/>
      <c r="G166" s="7"/>
      <c r="H166" s="78"/>
      <c r="I166" s="79"/>
      <c r="J166" s="79"/>
      <c r="K166" s="79"/>
      <c r="L166" s="7"/>
      <c r="M166" s="7"/>
      <c r="N166" s="7"/>
      <c r="O166" s="7"/>
      <c r="P166" s="7"/>
      <c r="Q166" s="7"/>
      <c r="R166" s="7"/>
      <c r="S166" s="7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:35" customFormat="1" ht="15" x14ac:dyDescent="0.25">
      <c r="A167" s="6"/>
      <c r="B167" s="6"/>
      <c r="C167" s="6"/>
      <c r="D167" s="6"/>
      <c r="E167" s="6"/>
      <c r="F167" s="6"/>
      <c r="G167" s="6"/>
      <c r="H167" s="7"/>
      <c r="I167" s="83"/>
      <c r="J167" s="83"/>
      <c r="K167" s="83"/>
      <c r="L167" s="6"/>
      <c r="M167" s="6"/>
      <c r="N167" s="6"/>
      <c r="O167" s="6"/>
      <c r="P167" s="6"/>
      <c r="Q167" s="6"/>
      <c r="R167" s="6"/>
      <c r="S167" s="6"/>
    </row>
    <row r="168" spans="1:35" customFormat="1" ht="1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</sheetData>
  <mergeCells count="145">
    <mergeCell ref="A2:S2"/>
    <mergeCell ref="A3:S3"/>
    <mergeCell ref="A5:S5"/>
    <mergeCell ref="A6:S6"/>
    <mergeCell ref="A7:S7"/>
    <mergeCell ref="L19:L20"/>
    <mergeCell ref="M19:O19"/>
    <mergeCell ref="C21:E21"/>
    <mergeCell ref="A22:S22"/>
    <mergeCell ref="C23:E23"/>
    <mergeCell ref="A8:S8"/>
    <mergeCell ref="C9:G9"/>
    <mergeCell ref="F15:S15"/>
    <mergeCell ref="A18:A20"/>
    <mergeCell ref="B18:B20"/>
    <mergeCell ref="C18:E20"/>
    <mergeCell ref="F18:F20"/>
    <mergeCell ref="G18:G20"/>
    <mergeCell ref="H18:K18"/>
    <mergeCell ref="L18:O18"/>
    <mergeCell ref="P18:P20"/>
    <mergeCell ref="Q18:Q20"/>
    <mergeCell ref="R18:R20"/>
    <mergeCell ref="S18:S20"/>
    <mergeCell ref="H19:H20"/>
    <mergeCell ref="I19:K19"/>
    <mergeCell ref="C29:S29"/>
    <mergeCell ref="C30:S30"/>
    <mergeCell ref="C31:S31"/>
    <mergeCell ref="B32:E32"/>
    <mergeCell ref="C35:E35"/>
    <mergeCell ref="B24:E24"/>
    <mergeCell ref="C25:E25"/>
    <mergeCell ref="B26:E26"/>
    <mergeCell ref="C27:E27"/>
    <mergeCell ref="C28:S28"/>
    <mergeCell ref="C41:S41"/>
    <mergeCell ref="C42:S42"/>
    <mergeCell ref="C43:S43"/>
    <mergeCell ref="B44:E44"/>
    <mergeCell ref="C47:E47"/>
    <mergeCell ref="B36:E36"/>
    <mergeCell ref="C37:E37"/>
    <mergeCell ref="B38:E38"/>
    <mergeCell ref="C39:E39"/>
    <mergeCell ref="C40:S40"/>
    <mergeCell ref="C53:S53"/>
    <mergeCell ref="B54:E54"/>
    <mergeCell ref="A57:S57"/>
    <mergeCell ref="C58:E58"/>
    <mergeCell ref="C59:S59"/>
    <mergeCell ref="B48:E48"/>
    <mergeCell ref="C49:E49"/>
    <mergeCell ref="C50:S50"/>
    <mergeCell ref="C51:S51"/>
    <mergeCell ref="C52:S52"/>
    <mergeCell ref="C67:E67"/>
    <mergeCell ref="B68:E68"/>
    <mergeCell ref="C69:E69"/>
    <mergeCell ref="C70:S70"/>
    <mergeCell ref="C71:S71"/>
    <mergeCell ref="C60:S60"/>
    <mergeCell ref="C61:S61"/>
    <mergeCell ref="C62:S62"/>
    <mergeCell ref="B63:E63"/>
    <mergeCell ref="A66:S66"/>
    <mergeCell ref="C79:E79"/>
    <mergeCell ref="C80:E80"/>
    <mergeCell ref="C81:E81"/>
    <mergeCell ref="C82:S82"/>
    <mergeCell ref="C83:S83"/>
    <mergeCell ref="C72:S72"/>
    <mergeCell ref="B73:E73"/>
    <mergeCell ref="C76:E76"/>
    <mergeCell ref="C77:E77"/>
    <mergeCell ref="C78:E78"/>
    <mergeCell ref="A91:S91"/>
    <mergeCell ref="C92:E92"/>
    <mergeCell ref="C93:S93"/>
    <mergeCell ref="C94:S94"/>
    <mergeCell ref="C95:S95"/>
    <mergeCell ref="C84:S84"/>
    <mergeCell ref="B85:E85"/>
    <mergeCell ref="A88:S88"/>
    <mergeCell ref="C89:E89"/>
    <mergeCell ref="B90:E90"/>
    <mergeCell ref="C103:S103"/>
    <mergeCell ref="C104:S104"/>
    <mergeCell ref="B105:E105"/>
    <mergeCell ref="A108:S108"/>
    <mergeCell ref="C109:E109"/>
    <mergeCell ref="C96:S96"/>
    <mergeCell ref="B97:E97"/>
    <mergeCell ref="A100:S100"/>
    <mergeCell ref="C101:E101"/>
    <mergeCell ref="C102:S102"/>
    <mergeCell ref="C117:S117"/>
    <mergeCell ref="C118:S118"/>
    <mergeCell ref="B119:E119"/>
    <mergeCell ref="A122:K122"/>
    <mergeCell ref="A123:K123"/>
    <mergeCell ref="C110:S110"/>
    <mergeCell ref="C111:S111"/>
    <mergeCell ref="C112:S112"/>
    <mergeCell ref="B113:E113"/>
    <mergeCell ref="C116:E116"/>
    <mergeCell ref="C129:S129"/>
    <mergeCell ref="B130:E130"/>
    <mergeCell ref="A133:K133"/>
    <mergeCell ref="A134:K134"/>
    <mergeCell ref="A135:K135"/>
    <mergeCell ref="A124:K124"/>
    <mergeCell ref="A125:K125"/>
    <mergeCell ref="A126:S126"/>
    <mergeCell ref="C127:E127"/>
    <mergeCell ref="C128:S128"/>
    <mergeCell ref="A141:K141"/>
    <mergeCell ref="A142:K142"/>
    <mergeCell ref="A143:K143"/>
    <mergeCell ref="A144:K144"/>
    <mergeCell ref="A145:K145"/>
    <mergeCell ref="A136:K136"/>
    <mergeCell ref="A137:K137"/>
    <mergeCell ref="A138:K138"/>
    <mergeCell ref="A139:K139"/>
    <mergeCell ref="A140:K140"/>
    <mergeCell ref="A151:K151"/>
    <mergeCell ref="A152:K152"/>
    <mergeCell ref="A153:K153"/>
    <mergeCell ref="A154:K154"/>
    <mergeCell ref="A155:K155"/>
    <mergeCell ref="A146:K146"/>
    <mergeCell ref="A147:K147"/>
    <mergeCell ref="A148:K148"/>
    <mergeCell ref="A149:K149"/>
    <mergeCell ref="A150:K150"/>
    <mergeCell ref="A162:Q162"/>
    <mergeCell ref="A164:Q164"/>
    <mergeCell ref="A165:Q165"/>
    <mergeCell ref="I167:K167"/>
    <mergeCell ref="A156:K156"/>
    <mergeCell ref="A157:K157"/>
    <mergeCell ref="A158:K158"/>
    <mergeCell ref="A159:K159"/>
    <mergeCell ref="A161:Q161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workbookViewId="0">
      <selection activeCell="C2" sqref="C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119" t="s">
        <v>235</v>
      </c>
    </row>
    <row r="2" spans="1:21" customFormat="1" ht="10.5" customHeight="1" x14ac:dyDescent="0.25">
      <c r="C2" s="118"/>
    </row>
    <row r="3" spans="1:21" customFormat="1" ht="18" x14ac:dyDescent="0.25">
      <c r="A3" s="118"/>
      <c r="B3" s="117" t="s">
        <v>234</v>
      </c>
      <c r="C3" s="116" t="s">
        <v>0</v>
      </c>
      <c r="D3" s="116"/>
      <c r="E3" s="116"/>
      <c r="Q3" s="115" t="s">
        <v>0</v>
      </c>
    </row>
    <row r="4" spans="1:21" customFormat="1" ht="15" x14ac:dyDescent="0.25">
      <c r="B4" s="117" t="s">
        <v>233</v>
      </c>
      <c r="C4" s="116"/>
      <c r="D4" s="116"/>
      <c r="E4" s="116"/>
      <c r="R4" s="115" t="s">
        <v>15</v>
      </c>
    </row>
    <row r="5" spans="1:21" customFormat="1" ht="15" x14ac:dyDescent="0.25">
      <c r="B5" s="117" t="s">
        <v>232</v>
      </c>
      <c r="C5" s="116" t="s">
        <v>231</v>
      </c>
      <c r="D5" s="116"/>
      <c r="E5" s="116"/>
      <c r="S5" s="115" t="s">
        <v>231</v>
      </c>
    </row>
    <row r="6" spans="1:21" customFormat="1" ht="19.5" customHeight="1" x14ac:dyDescent="0.25">
      <c r="A6" s="23"/>
    </row>
    <row r="7" spans="1:21" customFormat="1" ht="36" customHeight="1" x14ac:dyDescent="0.25">
      <c r="A7" s="114" t="s">
        <v>16</v>
      </c>
      <c r="B7" s="114" t="s">
        <v>230</v>
      </c>
      <c r="C7" s="114" t="s">
        <v>229</v>
      </c>
      <c r="D7" s="114" t="s">
        <v>228</v>
      </c>
      <c r="E7" s="114" t="s">
        <v>227</v>
      </c>
    </row>
    <row r="8" spans="1:21" customFormat="1" ht="15" x14ac:dyDescent="0.25">
      <c r="A8" s="113">
        <v>1</v>
      </c>
      <c r="B8" s="113">
        <v>2</v>
      </c>
      <c r="C8" s="113">
        <v>3</v>
      </c>
      <c r="D8" s="113">
        <v>4</v>
      </c>
      <c r="E8" s="113">
        <v>5</v>
      </c>
    </row>
    <row r="9" spans="1:21" customFormat="1" ht="15" x14ac:dyDescent="0.25">
      <c r="A9" s="111" t="s">
        <v>226</v>
      </c>
      <c r="B9" s="110"/>
      <c r="C9" s="110"/>
      <c r="D9" s="110"/>
      <c r="E9" s="109"/>
      <c r="T9" s="104" t="s">
        <v>226</v>
      </c>
    </row>
    <row r="10" spans="1:21" customFormat="1" ht="15" x14ac:dyDescent="0.25">
      <c r="A10" s="111" t="s">
        <v>225</v>
      </c>
      <c r="B10" s="110"/>
      <c r="C10" s="110"/>
      <c r="D10" s="110"/>
      <c r="E10" s="109"/>
      <c r="T10" s="104"/>
      <c r="U10" s="104" t="s">
        <v>225</v>
      </c>
    </row>
    <row r="11" spans="1:21" customFormat="1" ht="15" x14ac:dyDescent="0.25">
      <c r="A11" s="107">
        <f>IF(G11&lt;&gt;"",COUNTA(G$1:G11),"")</f>
        <v>1</v>
      </c>
      <c r="B11" s="112">
        <v>1</v>
      </c>
      <c r="C11" s="106" t="s">
        <v>224</v>
      </c>
      <c r="D11" s="105" t="s">
        <v>13</v>
      </c>
      <c r="E11" s="67">
        <v>6891.54</v>
      </c>
      <c r="G11" s="1" t="s">
        <v>198</v>
      </c>
      <c r="T11" s="104"/>
      <c r="U11" s="104"/>
    </row>
    <row r="12" spans="1:21" customFormat="1" ht="15" x14ac:dyDescent="0.25">
      <c r="A12" s="107">
        <f>IF(G12&lt;&gt;"",COUNTA(G$1:G12),"")</f>
        <v>2</v>
      </c>
      <c r="B12" s="80" t="s">
        <v>223</v>
      </c>
      <c r="C12" s="106" t="s">
        <v>222</v>
      </c>
      <c r="D12" s="105" t="s">
        <v>13</v>
      </c>
      <c r="E12" s="67">
        <v>4.16</v>
      </c>
      <c r="G12" s="1" t="s">
        <v>198</v>
      </c>
      <c r="T12" s="104"/>
      <c r="U12" s="104"/>
    </row>
    <row r="13" spans="1:21" customFormat="1" ht="15" x14ac:dyDescent="0.25">
      <c r="A13" s="107">
        <f>IF(G13&lt;&gt;"",COUNTA(G$1:G13),"")</f>
        <v>3</v>
      </c>
      <c r="B13" s="80" t="s">
        <v>221</v>
      </c>
      <c r="C13" s="106" t="s">
        <v>220</v>
      </c>
      <c r="D13" s="105" t="s">
        <v>216</v>
      </c>
      <c r="E13" s="67">
        <v>261.58</v>
      </c>
      <c r="G13" s="1" t="s">
        <v>198</v>
      </c>
      <c r="T13" s="104"/>
      <c r="U13" s="104"/>
    </row>
    <row r="14" spans="1:21" customFormat="1" ht="15" x14ac:dyDescent="0.25">
      <c r="A14" s="107">
        <f>IF(G14&lt;&gt;"",COUNTA(G$1:G14),"")</f>
        <v>4</v>
      </c>
      <c r="B14" s="80" t="s">
        <v>219</v>
      </c>
      <c r="C14" s="106" t="s">
        <v>218</v>
      </c>
      <c r="D14" s="105" t="s">
        <v>216</v>
      </c>
      <c r="E14" s="67">
        <v>63.58</v>
      </c>
      <c r="G14" s="1" t="s">
        <v>198</v>
      </c>
      <c r="T14" s="104"/>
      <c r="U14" s="104"/>
    </row>
    <row r="15" spans="1:21" customFormat="1" ht="15" x14ac:dyDescent="0.25">
      <c r="A15" s="107">
        <f>IF(G15&lt;&gt;"",COUNTA(G$1:G15),"")</f>
        <v>5</v>
      </c>
      <c r="B15" s="112">
        <v>2</v>
      </c>
      <c r="C15" s="106" t="s">
        <v>217</v>
      </c>
      <c r="D15" s="105" t="s">
        <v>216</v>
      </c>
      <c r="E15" s="67">
        <v>4.8499999999999996</v>
      </c>
      <c r="G15" s="1" t="s">
        <v>198</v>
      </c>
      <c r="T15" s="104"/>
      <c r="U15" s="104"/>
    </row>
    <row r="16" spans="1:21" customFormat="1" ht="15" x14ac:dyDescent="0.25">
      <c r="A16" s="111" t="s">
        <v>215</v>
      </c>
      <c r="B16" s="110"/>
      <c r="C16" s="110"/>
      <c r="D16" s="110"/>
      <c r="E16" s="109"/>
      <c r="T16" s="104"/>
      <c r="U16" s="104" t="s">
        <v>215</v>
      </c>
    </row>
    <row r="17" spans="1:21" customFormat="1" ht="15" x14ac:dyDescent="0.25">
      <c r="A17" s="107">
        <f>IF(G17&lt;&gt;"",COUNTA(G$1:G17),"")</f>
        <v>6</v>
      </c>
      <c r="B17" s="80" t="s">
        <v>214</v>
      </c>
      <c r="C17" s="106" t="s">
        <v>213</v>
      </c>
      <c r="D17" s="105" t="s">
        <v>98</v>
      </c>
      <c r="E17" s="52">
        <v>3.7</v>
      </c>
      <c r="G17" s="1" t="s">
        <v>198</v>
      </c>
      <c r="T17" s="104"/>
      <c r="U17" s="104"/>
    </row>
    <row r="18" spans="1:21" customFormat="1" ht="15" x14ac:dyDescent="0.25">
      <c r="A18" s="107">
        <f>IF(G18&lt;&gt;"",COUNTA(G$1:G18),"")</f>
        <v>7</v>
      </c>
      <c r="B18" s="80" t="s">
        <v>212</v>
      </c>
      <c r="C18" s="106" t="s">
        <v>211</v>
      </c>
      <c r="D18" s="105" t="s">
        <v>98</v>
      </c>
      <c r="E18" s="67">
        <v>0.45</v>
      </c>
      <c r="G18" s="1" t="s">
        <v>198</v>
      </c>
      <c r="T18" s="104"/>
      <c r="U18" s="104"/>
    </row>
    <row r="19" spans="1:21" customFormat="1" ht="15" x14ac:dyDescent="0.25">
      <c r="A19" s="107">
        <f>IF(G19&lt;&gt;"",COUNTA(G$1:G19),"")</f>
        <v>8</v>
      </c>
      <c r="B19" s="80" t="s">
        <v>210</v>
      </c>
      <c r="C19" s="106" t="s">
        <v>209</v>
      </c>
      <c r="D19" s="105" t="s">
        <v>98</v>
      </c>
      <c r="E19" s="67">
        <v>0.16</v>
      </c>
      <c r="G19" s="1" t="s">
        <v>198</v>
      </c>
      <c r="T19" s="104"/>
      <c r="U19" s="104"/>
    </row>
    <row r="20" spans="1:21" customFormat="1" ht="15" x14ac:dyDescent="0.25">
      <c r="A20" s="107">
        <f>IF(G20&lt;&gt;"",COUNTA(G$1:G20),"")</f>
        <v>9</v>
      </c>
      <c r="B20" s="80" t="s">
        <v>208</v>
      </c>
      <c r="C20" s="106" t="s">
        <v>207</v>
      </c>
      <c r="D20" s="105" t="s">
        <v>98</v>
      </c>
      <c r="E20" s="67">
        <v>0.69</v>
      </c>
      <c r="G20" s="1" t="s">
        <v>198</v>
      </c>
      <c r="T20" s="104"/>
      <c r="U20" s="104"/>
    </row>
    <row r="21" spans="1:21" customFormat="1" ht="15" x14ac:dyDescent="0.25">
      <c r="A21" s="107">
        <f>IF(G21&lt;&gt;"",COUNTA(G$1:G21),"")</f>
        <v>10</v>
      </c>
      <c r="B21" s="80" t="s">
        <v>206</v>
      </c>
      <c r="C21" s="106" t="s">
        <v>205</v>
      </c>
      <c r="D21" s="105" t="s">
        <v>98</v>
      </c>
      <c r="E21" s="67">
        <v>0.98</v>
      </c>
      <c r="G21" s="1" t="s">
        <v>198</v>
      </c>
      <c r="T21" s="104"/>
      <c r="U21" s="104"/>
    </row>
    <row r="22" spans="1:21" customFormat="1" ht="15" x14ac:dyDescent="0.25">
      <c r="A22" s="107">
        <f>IF(G22&lt;&gt;"",COUNTA(G$1:G22),"")</f>
        <v>11</v>
      </c>
      <c r="B22" s="80" t="s">
        <v>204</v>
      </c>
      <c r="C22" s="106" t="s">
        <v>203</v>
      </c>
      <c r="D22" s="105" t="s">
        <v>98</v>
      </c>
      <c r="E22" s="67">
        <v>0.46</v>
      </c>
      <c r="G22" s="1" t="s">
        <v>198</v>
      </c>
      <c r="T22" s="104"/>
      <c r="U22" s="104"/>
    </row>
    <row r="23" spans="1:21" customFormat="1" ht="15" x14ac:dyDescent="0.25">
      <c r="A23" s="111" t="s">
        <v>202</v>
      </c>
      <c r="B23" s="110"/>
      <c r="C23" s="110"/>
      <c r="D23" s="110"/>
      <c r="E23" s="109"/>
      <c r="T23" s="104"/>
      <c r="U23" s="104" t="s">
        <v>202</v>
      </c>
    </row>
    <row r="24" spans="1:21" customFormat="1" ht="15" x14ac:dyDescent="0.25">
      <c r="A24" s="107">
        <f>IF(G24&lt;&gt;"",COUNTA(G$1:G24),"")</f>
        <v>12</v>
      </c>
      <c r="B24" s="80"/>
      <c r="C24" s="106" t="s">
        <v>121</v>
      </c>
      <c r="D24" s="105"/>
      <c r="E24" s="30">
        <v>1</v>
      </c>
      <c r="G24" s="1" t="s">
        <v>198</v>
      </c>
      <c r="T24" s="104"/>
      <c r="U24" s="104"/>
    </row>
    <row r="25" spans="1:21" customFormat="1" ht="15" x14ac:dyDescent="0.25">
      <c r="A25" s="107">
        <f>IF(G25&lt;&gt;"",COUNTA(G$1:G25),"")</f>
        <v>13</v>
      </c>
      <c r="B25" s="80"/>
      <c r="C25" s="106" t="s">
        <v>85</v>
      </c>
      <c r="D25" s="105"/>
      <c r="E25" s="30">
        <v>1</v>
      </c>
      <c r="G25" s="1" t="s">
        <v>198</v>
      </c>
      <c r="T25" s="104"/>
      <c r="U25" s="104"/>
    </row>
    <row r="26" spans="1:21" customFormat="1" ht="22.5" x14ac:dyDescent="0.25">
      <c r="A26" s="107">
        <f>IF(G26&lt;&gt;"",COUNTA(G$1:G26),"")</f>
        <v>14</v>
      </c>
      <c r="B26" s="80" t="s">
        <v>201</v>
      </c>
      <c r="C26" s="106" t="s">
        <v>200</v>
      </c>
      <c r="D26" s="105" t="s">
        <v>199</v>
      </c>
      <c r="E26" s="108">
        <v>42.92727</v>
      </c>
      <c r="G26" s="1" t="s">
        <v>198</v>
      </c>
      <c r="T26" s="104"/>
      <c r="U26" s="104"/>
    </row>
    <row r="27" spans="1:21" customFormat="1" ht="15" x14ac:dyDescent="0.25">
      <c r="A27" s="107">
        <f>IF(G27&lt;&gt;"",COUNTA(G$1:G27),"")</f>
        <v>15</v>
      </c>
      <c r="B27" s="80" t="s">
        <v>64</v>
      </c>
      <c r="C27" s="106" t="s">
        <v>65</v>
      </c>
      <c r="D27" s="105" t="s">
        <v>66</v>
      </c>
      <c r="E27" s="30">
        <v>2730</v>
      </c>
      <c r="G27" s="1" t="s">
        <v>198</v>
      </c>
      <c r="T27" s="104"/>
      <c r="U27" s="104"/>
    </row>
    <row r="28" spans="1:21" customFormat="1" ht="13.5" customHeight="1" x14ac:dyDescent="0.25"/>
    <row r="29" spans="1:21" customFormat="1" ht="11.25" customHeight="1" x14ac:dyDescent="0.25">
      <c r="A29" s="103" t="s">
        <v>197</v>
      </c>
      <c r="B29" s="103"/>
      <c r="C29" s="103"/>
      <c r="D29" s="103"/>
      <c r="E29" s="103"/>
    </row>
    <row r="30" spans="1:21" customFormat="1" ht="15" customHeight="1" x14ac:dyDescent="0.25">
      <c r="A30" s="102" t="s">
        <v>191</v>
      </c>
      <c r="B30" s="102"/>
      <c r="C30" s="102"/>
      <c r="D30" s="102"/>
      <c r="E30" s="102"/>
    </row>
    <row r="31" spans="1:21" customFormat="1" ht="11.25" customHeight="1" x14ac:dyDescent="0.25">
      <c r="A31" s="103" t="s">
        <v>196</v>
      </c>
      <c r="B31" s="103"/>
      <c r="C31" s="103"/>
      <c r="D31" s="103"/>
      <c r="E31" s="103"/>
    </row>
    <row r="32" spans="1:21" customFormat="1" ht="15" customHeight="1" x14ac:dyDescent="0.25">
      <c r="A32" s="102" t="s">
        <v>191</v>
      </c>
      <c r="B32" s="102"/>
      <c r="C32" s="102"/>
      <c r="D32" s="102"/>
      <c r="E32" s="102"/>
    </row>
  </sheetData>
  <mergeCells count="11">
    <mergeCell ref="A31:E31"/>
    <mergeCell ref="C3:E3"/>
    <mergeCell ref="C4:E4"/>
    <mergeCell ref="C5:E5"/>
    <mergeCell ref="A9:E9"/>
    <mergeCell ref="A10:E10"/>
    <mergeCell ref="A32:E32"/>
    <mergeCell ref="A16:E16"/>
    <mergeCell ref="A23:E23"/>
    <mergeCell ref="A29:E29"/>
    <mergeCell ref="A30:E3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45-16-24 Перебивка трубок конде</vt:lpstr>
      <vt:lpstr>45-16-24 Перебивка трубок к (2</vt:lpstr>
      <vt:lpstr>'45-16-24 Перебивка трубок к (2'!Заголовки_для_печати</vt:lpstr>
      <vt:lpstr>'45-16-24 Перебивка трубок конде'!Заголовки_для_печати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Чибдаева Наталья Леонидовна</dc:creator>
  <cp:lastModifiedBy>Чибдаева Наталья Леонидовна</cp:lastModifiedBy>
  <cp:lastPrinted>2024-05-20T04:20:38Z</cp:lastPrinted>
  <dcterms:created xsi:type="dcterms:W3CDTF">2020-09-30T08:50:27Z</dcterms:created>
  <dcterms:modified xsi:type="dcterms:W3CDTF">2024-05-20T04:22:05Z</dcterms:modified>
</cp:coreProperties>
</file>