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3485"/>
  </bookViews>
  <sheets>
    <sheet name="10-26-24 Ремонт защитного слоя " sheetId="1" r:id="rId1"/>
    <sheet name="10-26-24 Ремонт защитного с (2" sheetId="2" r:id="rId2"/>
  </sheets>
  <definedNames>
    <definedName name="_xlnm.Print_Titles" localSheetId="1">'10-26-24 Ремонт защитного с (2'!$8:$8</definedName>
    <definedName name="_xlnm.Print_Titles" localSheetId="0">'10-26-24 Ремонт защитного слоя '!$16:$16</definedName>
  </definedNames>
  <calcPr calcId="145621"/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8" i="2"/>
  <c r="A19" i="2"/>
  <c r="A20" i="2"/>
  <c r="A22" i="2"/>
  <c r="A23" i="2"/>
  <c r="A24" i="2"/>
  <c r="A25" i="2"/>
  <c r="A26" i="2"/>
  <c r="A27" i="2"/>
  <c r="A28" i="2"/>
  <c r="A29" i="2"/>
  <c r="A30" i="2"/>
  <c r="A31" i="2"/>
</calcChain>
</file>

<file path=xl/sharedStrings.xml><?xml version="1.0" encoding="utf-8"?>
<sst xmlns="http://schemas.openxmlformats.org/spreadsheetml/2006/main" count="466" uniqueCount="242">
  <si>
    <t/>
  </si>
  <si>
    <t>ЛОКАЛЬНАЯ СМЕТА № 10-26-24</t>
  </si>
  <si>
    <t xml:space="preserve">на Ремонт защитного слоя плит перекрытия Н-С/4-5 на отм. 5.100, </t>
  </si>
  <si>
    <t>Основание:</t>
  </si>
  <si>
    <t>Дефектная ведомость №329</t>
  </si>
  <si>
    <t>Сметная стоимость</t>
  </si>
  <si>
    <t>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</si>
  <si>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</si>
  <si>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</si>
  <si>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</si>
  <si>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</si>
  <si>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>Трудозатраты механизаторов</t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</si>
  <si>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</si>
  <si>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</si>
  <si>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</si>
  <si>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</si>
  <si>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</si>
  <si>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</si>
  <si>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</si>
  <si>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Всего</t>
  </si>
  <si>
    <t>В том числе</t>
  </si>
  <si>
    <t>Осн.З/п</t>
  </si>
  <si>
    <t>Эк.Маш</t>
  </si>
  <si>
    <t>З/пМех</t>
  </si>
  <si>
    <t>Раздел 1. Ремонт защитного слоя плит перекрытия Н-С/4-5 на отм. 5.100</t>
  </si>
  <si>
    <t>Ремонт защитного слоя плит перекрытия Н-С/4-5  1-й этаж</t>
  </si>
  <si>
    <t>1</t>
  </si>
  <si>
    <t>ФЕР08-07-002-01
Приказ Минстроя России от 26.12.2019 №876/пр</t>
  </si>
  <si>
    <t>Установка и разборка внутренних трубчатых инвентарных лесов: при высоте помещений до 6 м /4,9 м/объем уточнить по факту/</t>
  </si>
  <si>
    <t>100 м2 горизонтальной проекции</t>
  </si>
  <si>
    <t>Объем=27 / 100</t>
  </si>
  <si>
    <t>820,87 = 997,83 - 0,029 x 6 102,00</t>
  </si>
  <si>
    <t xml:space="preserve"> 4,9/6=0,82 ПЗ=0,82 (ОЗП=0,82; ЭМ=0,82 к расх.; ЗПМ=0,82; МАТ=0,82 к расх.; ТЗ=0,82; ТЗМ=0,82)</t>
  </si>
  <si>
    <t>Накладные расходы 110% ФОТ (от 154,95)</t>
  </si>
  <si>
    <t>Сметная прибыль 69%*0.85 ФОТ (от 154,95)</t>
  </si>
  <si>
    <t>2</t>
  </si>
  <si>
    <t>ФЕР46-02-009-02
Приказ Минстроя России от 26.12.2019 №876/пр</t>
  </si>
  <si>
    <t>Отбивка штукатурки с поверхностей: стен и потолков кирпичных</t>
  </si>
  <si>
    <t>100 м2</t>
  </si>
  <si>
    <t>Объем=10,5 / 100</t>
  </si>
  <si>
    <t>Накладные расходы 91% ФОТ (от 21,49)</t>
  </si>
  <si>
    <t>Сметная прибыль 52% ФОТ (от 21,49)</t>
  </si>
  <si>
    <t>3</t>
  </si>
  <si>
    <t>ФЕР13-06-003-01
Приказ Минстроя России от 26.12.2019 №876/пр</t>
  </si>
  <si>
    <t>Очистка поверхности щетками</t>
  </si>
  <si>
    <t>м2</t>
  </si>
  <si>
    <t>Накладные расходы 94% ФОТ (от 92,74)</t>
  </si>
  <si>
    <t>Сметная прибыль 51%*0.85 ФОТ (от 92,74)</t>
  </si>
  <si>
    <t>4</t>
  </si>
  <si>
    <t>ФЕР13-06-004-01
Приказ Минстроя России от 26.12.2019 №876/пр</t>
  </si>
  <si>
    <t>Обеспыливание поверхности</t>
  </si>
  <si>
    <t>Накладные расходы 94% ФОТ (от 7,25)</t>
  </si>
  <si>
    <t>Сметная прибыль 51%*0.85 ФОТ (от 7,25)</t>
  </si>
  <si>
    <t>5</t>
  </si>
  <si>
    <t>ФЕРр61-28-1
Приказ Минстроя России от 26.12.2019 №876/пр</t>
  </si>
  <si>
    <t>Устройство основания под штукатурку из металлической сетки: по кирпичным и бетонным поверхностям /прим./</t>
  </si>
  <si>
    <t>828,13 = 3 935,63 - 110 x 28,25</t>
  </si>
  <si>
    <t>Накладные расходы 89% ФОТ (от 77,03)</t>
  </si>
  <si>
    <t>Сметная прибыль 44% ФОТ (от 77,03)</t>
  </si>
  <si>
    <t>6</t>
  </si>
  <si>
    <t>ФССЦ-08.4.03.02-0004
Приказ Минстроя России от 26.12.2019 №876/пр</t>
  </si>
  <si>
    <t>Сталь арматурная, горячекатаная, гладкая, класс А-I, диаметр 12 мм / вес 1 п.м. - 0,888 кг/</t>
  </si>
  <si>
    <t>т</t>
  </si>
  <si>
    <t>Объем=0,888*20/1000</t>
  </si>
  <si>
    <t>7</t>
  </si>
  <si>
    <t>ФССЦ-08.3.03.04-0001
Приказ Минстроя России от 26.12.2019 №876/пр</t>
  </si>
  <si>
    <t>Проволока светлая</t>
  </si>
  <si>
    <t>Объем=1/1000</t>
  </si>
  <si>
    <t>8</t>
  </si>
  <si>
    <t>ФЕР13-03-007-01
Приказ Минстроя России от 26.12.2019 №876/пр</t>
  </si>
  <si>
    <t>Антикоррозийное покрытие арматуры однокомпонентным цементным составом /прим./</t>
  </si>
  <si>
    <t>Приказ от 08.08.2022 № 648/пр п.124</t>
  </si>
  <si>
    <t xml:space="preserve"> Для определения затрат на работы по капитальному ремонту и реконструкции объектов капитального строительства по единичным расценкам, включенным в сборники ФЕР, аналогичным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</si>
  <si>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Накладные расходы 94% ФОТ (от 59,56)</t>
  </si>
  <si>
    <t>Сметная прибыль 51%*0.85 ФОТ (от 59,56)</t>
  </si>
  <si>
    <t>9</t>
  </si>
  <si>
    <t>ФЕР46-08-003-01
Приказ Минстроя России от 26.12.2019 №876/пр</t>
  </si>
  <si>
    <t>Приготовление безусадочных, быстротвердеющих составов тиксотропного типа однокомпонентных: вручную</t>
  </si>
  <si>
    <t>м3</t>
  </si>
  <si>
    <t>Объем=10,5*0,002</t>
  </si>
  <si>
    <t>Накладные расходы 73% ФОТ (от 1,66)</t>
  </si>
  <si>
    <t>Сметная прибыль 34% ФОТ (от 1,66)</t>
  </si>
  <si>
    <t>10</t>
  </si>
  <si>
    <t>ФССЦ-04.3.02.09-0704
Приказ Минстроя России от 26.12.2019 №876/пр</t>
  </si>
  <si>
    <t>Смеси сухие двухкомпонентные, для антикоррозионной защиты и гидроизоляции строительных конструкций /прим. Бирсс гермоластик антикор/расход 2,3-2,5 кг на 1м2 при толщине слоя 2 мм/</t>
  </si>
  <si>
    <t>кг</t>
  </si>
  <si>
    <t>Объем=2,5*10,5</t>
  </si>
  <si>
    <t>11</t>
  </si>
  <si>
    <t>ФЕР15-04-006-01
Приказ Минстроя России от 26.12.2019 №876/пр</t>
  </si>
  <si>
    <t>Покрытие поверхностей грунтовкой глубокого проникновения: за 1 раз потолков</t>
  </si>
  <si>
    <t>Накладные расходы 100% ФОТ (от 7,62)</t>
  </si>
  <si>
    <t>Сметная прибыль 49%*0.85 ФОТ (от 7,62)</t>
  </si>
  <si>
    <t>12</t>
  </si>
  <si>
    <t>ФССЦ-14.3.01.01-0113
Приказ Минстроя России от 26.12.2019 №876/пр</t>
  </si>
  <si>
    <t>Грунтовка для сильнопоглощающих поверхностей</t>
  </si>
  <si>
    <t>13</t>
  </si>
  <si>
    <t>ФЕР46-08-004-03
Приказ Минстроя России от 26.12.2019 №876/пр</t>
  </si>
  <si>
    <t>Нанесение безусадочных, быстротвердеющих составов тиксотропного типа вручную в один слой, толщина слоя 20 мм, на поверхности бетонных и железобетонных конструкций: потолочные /50 мм/</t>
  </si>
  <si>
    <t>Накладные расходы 103% ФОТ (от 53,98)</t>
  </si>
  <si>
    <t>Сметная прибыль 59% ФОТ (от 53,98)</t>
  </si>
  <si>
    <t>14</t>
  </si>
  <si>
    <t>ФЕР46-08-004-09
Приказ Минстроя России от 26.12.2019 №876/пр</t>
  </si>
  <si>
    <t>На каждые 5 мм изменения толщины слоя добавлять (уменьшать) к расценкам: 46-08-004-03, 46-08-004-06</t>
  </si>
  <si>
    <t xml:space="preserve"> (50-20)/5=6 ПЗ=6 (ОЗП=6; ЭМ=6 к расх.; ЗПМ=6; МАТ=6 к расх.; ТЗ=6; ТЗМ=6)</t>
  </si>
  <si>
    <t>Накладные расходы 103% ФОТ (от 31,66)</t>
  </si>
  <si>
    <t>Сметная прибыль 59% ФОТ (от 31,66)</t>
  </si>
  <si>
    <t>15</t>
  </si>
  <si>
    <t>Объем=10,5*0,05</t>
  </si>
  <si>
    <t>Накладные расходы 73% ФОТ (от 41,35)</t>
  </si>
  <si>
    <t>Сметная прибыль 34% ФОТ (от 41,35)</t>
  </si>
  <si>
    <t>16</t>
  </si>
  <si>
    <t>Ориентировочная цена https://centrosnab.ru/catalog/sukhie-stroitelnye-smesi/smesi-dlya-remonta-betona-masteremaco/sukhaya-betonnaya-smes-masteremaco-s-488-emaco-s88c.html</t>
  </si>
  <si>
    <t>Сухая бетонная смесь MasterEmaco S 488 (EMACO S88C) /расход 2000кг на 1м3/</t>
  </si>
  <si>
    <t>3,14
32,67/1,2/8,68</t>
  </si>
  <si>
    <t>Объем=2000*0,525</t>
  </si>
  <si>
    <t>Цена МАТ=32,67/1,2/8,68</t>
  </si>
  <si>
    <t>Итого прямые затраты по разделу в базисных ценах</t>
  </si>
  <si>
    <t>Итого прямые затраты по разделу с учетом коэффициентов к итогам</t>
  </si>
  <si>
    <t>Накладные расходы</t>
  </si>
  <si>
    <t>Сметная прибыль</t>
  </si>
  <si>
    <t>Итого по разделу 1 Ремонт защитного слоя плит перекрытия Н-С/4-5 на отм. 5.100</t>
  </si>
  <si>
    <t>Раздел 2. Уборка мусора /уточнить по факту/</t>
  </si>
  <si>
    <t>17</t>
  </si>
  <si>
    <t>ФССЦпг-03-21-01-001
Приказ Минстроя России от 26.12.2019 №876/пр</t>
  </si>
  <si>
    <t>Перевозка грузов I класса автомобилями-самосвалами грузоподъемностью 10 т работающих вне карьера на расстояние до 1 км /прим. 250 м/</t>
  </si>
  <si>
    <t>1 т груза</t>
  </si>
  <si>
    <t>Итого по разделу 2 Уборка мусора /уточнить по факту/</t>
  </si>
  <si>
    <t>Итого прямые затраты по смете в базисных ценах</t>
  </si>
  <si>
    <t>Итого прямые затраты по смете с учетом коэффициентов к итогам</t>
  </si>
  <si>
    <t xml:space="preserve">     В том числе, справочно:</t>
  </si>
  <si>
    <t xml:space="preserve">      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  (Поз. 1-4, 8, 5, 9, 15, 11, 13-14)</t>
  </si>
  <si>
    <t xml:space="preserve">      73% ФОТ (от 43,01) (Поз. 9, 15)</t>
  </si>
  <si>
    <t xml:space="preserve">      89% ФОТ (от 77,03) (Поз. 5)</t>
  </si>
  <si>
    <t xml:space="preserve">      91% ФОТ (от 21,49) (Поз. 2)</t>
  </si>
  <si>
    <t xml:space="preserve">      94% ФОТ (от 159,54) (Поз. 3-4, 8)</t>
  </si>
  <si>
    <t xml:space="preserve">      100% ФОТ (от 7,62) (Поз. 11)</t>
  </si>
  <si>
    <t xml:space="preserve">      103% ФОТ (от 85,64) (Поз. 13-14)</t>
  </si>
  <si>
    <t xml:space="preserve">      110% ФОТ (от 154,95) (Поз. 1)</t>
  </si>
  <si>
    <t xml:space="preserve">      34% ФОТ (от 43,01) (Поз. 9, 15)</t>
  </si>
  <si>
    <t xml:space="preserve">      44% ФОТ (от 77,03) (Поз. 5)</t>
  </si>
  <si>
    <t xml:space="preserve">      49%*0.85 ФОТ (от 7,62) (Поз. 11)</t>
  </si>
  <si>
    <t xml:space="preserve">      51%*0.85 ФОТ (от 159,54) (Поз. 3-4, 8)</t>
  </si>
  <si>
    <t xml:space="preserve">      52% ФОТ (от 21,49) (Поз. 2)</t>
  </si>
  <si>
    <t xml:space="preserve">      59% ФОТ (от 85,64) (Поз. 13-14)</t>
  </si>
  <si>
    <t xml:space="preserve">      69%*0.85 ФОТ (от 154,95) (Поз. 1)</t>
  </si>
  <si>
    <t>Итоги по смете:</t>
  </si>
  <si>
    <t xml:space="preserve">     Конструкции из кирпича и блоков:</t>
  </si>
  <si>
    <t xml:space="preserve">          Итого Поз. 1</t>
  </si>
  <si>
    <t xml:space="preserve">          Всего с учетом "Приказ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ТЗМ=1,15"</t>
  </si>
  <si>
    <t xml:space="preserve">          Накладные расходы 110% ФОТ (от 154,95)</t>
  </si>
  <si>
    <t xml:space="preserve">          Сметная прибыль 69%*0.85 ФОТ (от 154,95)</t>
  </si>
  <si>
    <t xml:space="preserve">          Итого c накладными и см. прибылью</t>
  </si>
  <si>
    <t xml:space="preserve">     Работы по реконструкции зданий и сооружений: разборка отдельных конструктивных элементов здания (сооружения), а также зданий (сооружений) в целом:</t>
  </si>
  <si>
    <t xml:space="preserve">          Итого Поз. 2</t>
  </si>
  <si>
    <t xml:space="preserve">          Накладные расходы 91% ФОТ (от 21,49)</t>
  </si>
  <si>
    <t xml:space="preserve">          Сметная прибыль 52% ФОТ (от 21,49)</t>
  </si>
  <si>
    <t xml:space="preserve">     Защита строительных конструкций и оборудования от коррозии:</t>
  </si>
  <si>
    <t xml:space="preserve">          Итого Поз. 3-4, 8</t>
  </si>
  <si>
    <t xml:space="preserve">          Накладные расходы 94% ФОТ (от 159,54)</t>
  </si>
  <si>
    <t xml:space="preserve">          Сметная прибыль 51%*0.85 ФОТ (от 159,54)</t>
  </si>
  <si>
    <t xml:space="preserve">     Штукатурные работы (ремонтно-строительные):</t>
  </si>
  <si>
    <t xml:space="preserve">          Итого Поз. 5</t>
  </si>
  <si>
    <t xml:space="preserve">          Накладные расходы 89% ФОТ (от 77,03)</t>
  </si>
  <si>
    <t xml:space="preserve">          Сметная прибыль 44% ФОТ (от 77,03)</t>
  </si>
  <si>
    <t xml:space="preserve">     Материалы:</t>
  </si>
  <si>
    <t xml:space="preserve">          Итого Поз. 6-7, 10, 12, 16</t>
  </si>
  <si>
    <t xml:space="preserve">     Изготовление в построечных условиях материалов, полуфабрикатов, металлических и трубопроводных заготовок:</t>
  </si>
  <si>
    <t xml:space="preserve">          Итого Поз. 9, 15</t>
  </si>
  <si>
    <t xml:space="preserve">          Накладные расходы 73% ФОТ (от 43,01)</t>
  </si>
  <si>
    <t xml:space="preserve">          Сметная прибыль 34% ФОТ (от 43,01)</t>
  </si>
  <si>
    <t xml:space="preserve">     Отделочные работы:</t>
  </si>
  <si>
    <t xml:space="preserve">          Итого Поз. 11</t>
  </si>
  <si>
    <t xml:space="preserve">          Накладные расходы 100% ФОТ (от 7,62)</t>
  </si>
  <si>
    <t xml:space="preserve">          Сметная прибыль 49%*0.85 ФОТ (от 7,62)</t>
  </si>
  <si>
    <t xml:space="preserve">     Работы по реконструкции зданий и сооружений: усиление и замена существующих конструкций, возведение отдельных конструктивных элементов:</t>
  </si>
  <si>
    <t xml:space="preserve">          Итого Поз. 13-14</t>
  </si>
  <si>
    <t xml:space="preserve">          Накладные расходы 103% ФОТ (от 85,64)</t>
  </si>
  <si>
    <t xml:space="preserve">          Сметная прибыль 59% ФОТ (от 85,64)</t>
  </si>
  <si>
    <t xml:space="preserve">     Перевозка грузов автотранспортом (Автомобили-самосвалы):</t>
  </si>
  <si>
    <t xml:space="preserve">          Итого Поз. 17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</si>
  <si>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</si>
  <si>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</si>
  <si>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</si>
  <si>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</si>
  <si>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</si>
  <si>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</si>
  <si>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</si>
  <si>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</si>
  <si>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Составил:  ____________________________ Собачкина А.А.</t>
  </si>
  <si>
    <t>[должность, подпись (инициалы, фамилия)]</t>
  </si>
  <si>
    <t>Проверил:  ____________________________ Степанова Г.Ф.</t>
  </si>
  <si>
    <t>Цех Е-2</t>
  </si>
  <si>
    <t>Составлена в текущих ценах по состоянию на 2001г.</t>
  </si>
  <si>
    <t>Проверил:__________________________________Степанова Г.Ф.</t>
  </si>
  <si>
    <t>Составил:__________________________________Собачкина А.А.</t>
  </si>
  <si>
    <t xml:space="preserve">1 </t>
  </si>
  <si>
    <t>ФССЦ-14.3.01.01-0113</t>
  </si>
  <si>
    <t>ФССЦ-08.4.03.02-0004</t>
  </si>
  <si>
    <t>ФССЦ-08.3.03.04-0001</t>
  </si>
  <si>
    <t>ФССЦ-04.3.02.09-0704</t>
  </si>
  <si>
    <t>Щиты настила, все толщины</t>
  </si>
  <si>
    <t>11.2.13.06-0011</t>
  </si>
  <si>
    <t>Гипс строительный Г-3</t>
  </si>
  <si>
    <t>03.1.01.01-0002</t>
  </si>
  <si>
    <t>Ветошь</t>
  </si>
  <si>
    <t>01.7.20.08-0051</t>
  </si>
  <si>
    <t>Детали деревянные лесов из пиломатериалов хвойных пород</t>
  </si>
  <si>
    <t>01.7.16.02-0001</t>
  </si>
  <si>
    <t>Вода</t>
  </si>
  <si>
    <t>01.7.03.01-0001</t>
  </si>
  <si>
    <t xml:space="preserve">          Материалы</t>
  </si>
  <si>
    <t>маш.час</t>
  </si>
  <si>
    <t>Пылесосы промышленные, мощность до 2000 Вт</t>
  </si>
  <si>
    <t>91.21.22-638</t>
  </si>
  <si>
    <t>Автомобили бортовые, грузоподъемность до 5 т</t>
  </si>
  <si>
    <t>91.14.02-001</t>
  </si>
  <si>
    <t>Лебедки электрические тяговым усилием до 5,79 кН (0,59 т)</t>
  </si>
  <si>
    <t>91.06.03-060</t>
  </si>
  <si>
    <t xml:space="preserve">          Машины и механизмы</t>
  </si>
  <si>
    <t>чел.-ч</t>
  </si>
  <si>
    <t>Затраты труда машинистов</t>
  </si>
  <si>
    <t>Затраты труда рабочих (ср 4)</t>
  </si>
  <si>
    <t>1-4-0</t>
  </si>
  <si>
    <t>Затраты труда рабочих (ср 3,4)</t>
  </si>
  <si>
    <t>1-3-4</t>
  </si>
  <si>
    <t>Затраты труда рабочих (ср 3,1)</t>
  </si>
  <si>
    <t>1-3-1</t>
  </si>
  <si>
    <t>Затраты труда рабочих (ср 3)</t>
  </si>
  <si>
    <t>1-3-0</t>
  </si>
  <si>
    <t>Затраты труда рабочих (ср 2)</t>
  </si>
  <si>
    <t>1-2-0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</si>
  <si>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</si>
  <si>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</si>
  <si>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</si>
  <si>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</si>
  <si>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</si>
  <si>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</si>
  <si>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Ремонт защитного слоя плит перекрытия Н-С/4-5 на отм. 5.100</t>
  </si>
  <si>
    <t>Смета № 10-26-24</t>
  </si>
  <si>
    <t>Объект</t>
  </si>
  <si>
    <t>Стройка</t>
  </si>
  <si>
    <t>РАСЧЕТ ПОТРЕБНОСТИ В МАТЕРИАЛАХ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</si>
</sst>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0"/>
    <numFmt numFmtId="167" formatCode="0.000000"/>
    <numFmt numFmtId="168" formatCode="0.0000"/>
    <numFmt numFmtId="169" formatCode="0.0000000"/>
  </numFmts>
  <fonts count="14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sz val="10"/>
      <color rgb="FF000000"/>
      <name val="Calibri"/>
      <charset val="204"/>
    </font>
    <font>
      <b/>
      <sz val="9"/>
      <color rgb="FF000000"/>
      <name val="Arial"/>
      <charset val="204"/>
    </font>
    <font>
      <b/>
      <sz val="12"/>
      <name val="Arial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4" fontId="9" fillId="0" borderId="4" xfId="0" applyNumberFormat="1" applyFont="1" applyFill="1" applyBorder="1" applyAlignment="1" applyProtection="1">
      <alignment horizontal="right" vertical="top" wrapText="1"/>
    </xf>
    <xf numFmtId="2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11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9"/>
  <sheetViews>
    <sheetView tabSelected="1" workbookViewId="0">
      <selection activeCell="E174" sqref="E174"/>
    </sheetView>
  </sheetViews>
  <sheetFormatPr defaultColWidth="9.140625" defaultRowHeight="11.25" x14ac:dyDescent="0.2"/>
  <cols>
    <col min="1" max="1" width="9" style="1" customWidth="1"/>
    <col min="2" max="2" width="21.85546875" style="1" customWidth="1"/>
    <col min="3" max="4" width="10.42578125" style="1" customWidth="1"/>
    <col min="5" max="5" width="13.28515625" style="1" customWidth="1"/>
    <col min="6" max="6" width="10.5703125" style="1" customWidth="1"/>
    <col min="7" max="7" width="7.85546875" style="1" customWidth="1"/>
    <col min="8" max="8" width="11.7109375" style="1" customWidth="1"/>
    <col min="9" max="11" width="9.28515625" style="1" customWidth="1"/>
    <col min="12" max="12" width="11.85546875" style="1" customWidth="1"/>
    <col min="13" max="13" width="10.7109375" style="1" customWidth="1"/>
    <col min="14" max="14" width="9.28515625" style="1" customWidth="1"/>
    <col min="15" max="15" width="10.7109375" style="1" customWidth="1"/>
    <col min="16" max="18" width="9.140625" style="1"/>
    <col min="19" max="20" width="161.85546875" style="2" hidden="1" customWidth="1"/>
    <col min="21" max="21" width="50.5703125" style="2" hidden="1" customWidth="1"/>
    <col min="22" max="22" width="98.5703125" style="2" hidden="1" customWidth="1"/>
    <col min="23" max="24" width="161.85546875" style="2" hidden="1" customWidth="1"/>
    <col min="25" max="25" width="34.140625" style="2" hidden="1" customWidth="1"/>
    <col min="26" max="29" width="132.7109375" style="2" hidden="1" customWidth="1"/>
    <col min="30" max="33" width="119.28515625" style="2" hidden="1" customWidth="1"/>
    <col min="34" max="16384" width="9.140625" style="1"/>
  </cols>
  <sheetData>
    <row r="1" spans="1:22" customFormat="1" ht="18" x14ac:dyDescent="0.25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2" customFormat="1" ht="1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2" customFormat="1" ht="15" x14ac:dyDescent="0.25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T3" s="3" t="s">
        <v>2</v>
      </c>
    </row>
    <row r="4" spans="1:22" customFormat="1" ht="15" x14ac:dyDescent="0.25">
      <c r="A4" s="57" t="s">
        <v>191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22" customFormat="1" ht="15" x14ac:dyDescent="0.25">
      <c r="A5" s="4"/>
      <c r="B5" s="5" t="s">
        <v>3</v>
      </c>
      <c r="C5" s="58" t="s">
        <v>4</v>
      </c>
      <c r="D5" s="58"/>
      <c r="E5" s="58"/>
      <c r="F5" s="58"/>
      <c r="G5" s="58"/>
      <c r="H5" s="6"/>
      <c r="I5" s="6"/>
      <c r="J5" s="6"/>
      <c r="K5" s="6"/>
      <c r="L5" s="6"/>
      <c r="M5" s="6"/>
      <c r="N5" s="6"/>
      <c r="O5" s="4"/>
      <c r="U5" s="7" t="s">
        <v>4</v>
      </c>
    </row>
    <row r="6" spans="1:22" customFormat="1" ht="15" x14ac:dyDescent="0.25">
      <c r="B6" s="8" t="s">
        <v>5</v>
      </c>
      <c r="C6" s="8"/>
      <c r="D6" s="9"/>
      <c r="E6" s="10">
        <v>5526.76</v>
      </c>
      <c r="F6" s="11" t="s">
        <v>6</v>
      </c>
      <c r="H6" s="8"/>
      <c r="I6" s="8"/>
      <c r="J6" s="8"/>
      <c r="K6" s="8"/>
      <c r="L6" s="8"/>
      <c r="M6" s="12"/>
      <c r="N6" s="8"/>
    </row>
    <row r="7" spans="1:22" customFormat="1" ht="15" x14ac:dyDescent="0.25">
      <c r="B7" s="8" t="s">
        <v>7</v>
      </c>
      <c r="D7" s="9"/>
      <c r="E7" s="10">
        <v>5526.76</v>
      </c>
      <c r="F7" s="11" t="s">
        <v>6</v>
      </c>
      <c r="H7" s="8"/>
      <c r="I7" s="8"/>
      <c r="J7" s="8"/>
      <c r="K7" s="8"/>
      <c r="L7" s="8"/>
      <c r="M7" s="12"/>
      <c r="N7" s="8"/>
    </row>
    <row r="8" spans="1:22" customFormat="1" ht="15" x14ac:dyDescent="0.25">
      <c r="B8" s="8" t="s">
        <v>8</v>
      </c>
      <c r="C8" s="8"/>
      <c r="D8" s="9"/>
      <c r="E8" s="10">
        <v>549.28</v>
      </c>
      <c r="F8" s="11" t="s">
        <v>6</v>
      </c>
      <c r="H8" s="8"/>
      <c r="J8" s="8"/>
      <c r="K8" s="8"/>
      <c r="L8" s="8"/>
      <c r="M8" s="13"/>
      <c r="N8" s="14"/>
    </row>
    <row r="9" spans="1:22" customFormat="1" ht="15" x14ac:dyDescent="0.25">
      <c r="B9" s="8" t="s">
        <v>9</v>
      </c>
      <c r="C9" s="8"/>
      <c r="D9" s="15"/>
      <c r="E9" s="10">
        <v>63.62</v>
      </c>
      <c r="F9" s="11" t="s">
        <v>10</v>
      </c>
      <c r="H9" s="8"/>
      <c r="J9" s="8"/>
      <c r="K9" s="8"/>
      <c r="L9" s="8"/>
      <c r="M9" s="16"/>
      <c r="N9" s="11"/>
    </row>
    <row r="10" spans="1:22" customFormat="1" ht="15" x14ac:dyDescent="0.25">
      <c r="B10" s="8" t="s">
        <v>11</v>
      </c>
      <c r="C10" s="8"/>
      <c r="D10" s="15"/>
      <c r="E10" s="10">
        <v>0.54</v>
      </c>
      <c r="F10" s="11" t="s">
        <v>10</v>
      </c>
      <c r="H10" s="8"/>
      <c r="J10" s="8"/>
      <c r="K10" s="8"/>
      <c r="L10" s="8"/>
      <c r="M10" s="16"/>
      <c r="N10" s="11"/>
    </row>
    <row r="11" spans="1:22" customFormat="1" ht="15" x14ac:dyDescent="0.25">
      <c r="B11" s="8" t="s">
        <v>192</v>
      </c>
      <c r="C11" s="8"/>
      <c r="E11" s="17"/>
      <c r="F11" s="59"/>
      <c r="G11" s="59"/>
      <c r="H11" s="59"/>
      <c r="I11" s="59"/>
      <c r="J11" s="59"/>
      <c r="K11" s="59"/>
      <c r="L11" s="59"/>
      <c r="M11" s="59"/>
      <c r="N11" s="59"/>
      <c r="O11" s="59"/>
      <c r="V11" s="7" t="s">
        <v>0</v>
      </c>
    </row>
    <row r="12" spans="1:22" customFormat="1" ht="15" x14ac:dyDescent="0.25">
      <c r="A12" s="18"/>
    </row>
    <row r="13" spans="1:22" customFormat="1" ht="15" x14ac:dyDescent="0.25">
      <c r="A13" s="60" t="s">
        <v>12</v>
      </c>
      <c r="B13" s="60" t="s">
        <v>13</v>
      </c>
      <c r="C13" s="60" t="s">
        <v>14</v>
      </c>
      <c r="D13" s="60"/>
      <c r="E13" s="60"/>
      <c r="F13" s="60" t="s">
        <v>15</v>
      </c>
      <c r="G13" s="60" t="s">
        <v>16</v>
      </c>
      <c r="H13" s="60" t="s">
        <v>17</v>
      </c>
      <c r="I13" s="60"/>
      <c r="J13" s="60"/>
      <c r="K13" s="60"/>
      <c r="L13" s="60" t="s">
        <v>18</v>
      </c>
      <c r="M13" s="60"/>
      <c r="N13" s="60"/>
      <c r="O13" s="60"/>
    </row>
    <row r="14" spans="1:22" customFormat="1" ht="15" x14ac:dyDescent="0.25">
      <c r="A14" s="60"/>
      <c r="B14" s="60"/>
      <c r="C14" s="60"/>
      <c r="D14" s="60"/>
      <c r="E14" s="60"/>
      <c r="F14" s="60"/>
      <c r="G14" s="60"/>
      <c r="H14" s="60" t="s">
        <v>19</v>
      </c>
      <c r="I14" s="60" t="s">
        <v>20</v>
      </c>
      <c r="J14" s="60"/>
      <c r="K14" s="60"/>
      <c r="L14" s="60" t="s">
        <v>19</v>
      </c>
      <c r="M14" s="61" t="s">
        <v>20</v>
      </c>
      <c r="N14" s="61"/>
      <c r="O14" s="61"/>
    </row>
    <row r="15" spans="1:22" customFormat="1" ht="15" x14ac:dyDescent="0.25">
      <c r="A15" s="60"/>
      <c r="B15" s="60"/>
      <c r="C15" s="60"/>
      <c r="D15" s="60"/>
      <c r="E15" s="60"/>
      <c r="F15" s="60"/>
      <c r="G15" s="60"/>
      <c r="H15" s="60"/>
      <c r="I15" s="20" t="s">
        <v>21</v>
      </c>
      <c r="J15" s="20" t="s">
        <v>22</v>
      </c>
      <c r="K15" s="20" t="s">
        <v>23</v>
      </c>
      <c r="L15" s="60"/>
      <c r="M15" s="20" t="s">
        <v>21</v>
      </c>
      <c r="N15" s="20" t="s">
        <v>22</v>
      </c>
      <c r="O15" s="20" t="s">
        <v>23</v>
      </c>
    </row>
    <row r="16" spans="1:22" customFormat="1" ht="15" x14ac:dyDescent="0.25">
      <c r="A16" s="19">
        <v>1</v>
      </c>
      <c r="B16" s="19">
        <v>2</v>
      </c>
      <c r="C16" s="61">
        <v>3</v>
      </c>
      <c r="D16" s="61"/>
      <c r="E16" s="61"/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19">
        <v>10</v>
      </c>
      <c r="M16" s="19">
        <v>11</v>
      </c>
      <c r="N16" s="19">
        <v>12</v>
      </c>
      <c r="O16" s="19">
        <v>13</v>
      </c>
    </row>
    <row r="17" spans="1:28" customFormat="1" ht="15" x14ac:dyDescent="0.25">
      <c r="A17" s="62" t="s">
        <v>24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W17" s="21" t="s">
        <v>24</v>
      </c>
    </row>
    <row r="18" spans="1:28" customFormat="1" ht="15" x14ac:dyDescent="0.25">
      <c r="A18" s="63" t="s">
        <v>25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W18" s="21"/>
      <c r="X18" s="22" t="s">
        <v>25</v>
      </c>
    </row>
    <row r="19" spans="1:28" customFormat="1" ht="45.75" x14ac:dyDescent="0.25">
      <c r="A19" s="23" t="s">
        <v>26</v>
      </c>
      <c r="B19" s="24" t="s">
        <v>27</v>
      </c>
      <c r="C19" s="64" t="s">
        <v>28</v>
      </c>
      <c r="D19" s="64"/>
      <c r="E19" s="64"/>
      <c r="F19" s="23" t="s">
        <v>29</v>
      </c>
      <c r="G19" s="26">
        <v>0.27</v>
      </c>
      <c r="H19" s="27">
        <v>673.11</v>
      </c>
      <c r="I19" s="28">
        <v>497.35</v>
      </c>
      <c r="J19" s="28">
        <v>9.6999999999999993</v>
      </c>
      <c r="K19" s="28">
        <v>1.71</v>
      </c>
      <c r="L19" s="28">
        <v>181.74</v>
      </c>
      <c r="M19" s="28">
        <v>134.28</v>
      </c>
      <c r="N19" s="28">
        <v>2.62</v>
      </c>
      <c r="O19" s="28">
        <v>0.46</v>
      </c>
      <c r="W19" s="21"/>
      <c r="X19" s="22"/>
      <c r="Y19" s="2" t="s">
        <v>28</v>
      </c>
    </row>
    <row r="20" spans="1:28" customFormat="1" ht="15" x14ac:dyDescent="0.25">
      <c r="A20" s="29"/>
      <c r="B20" s="30"/>
      <c r="C20" s="65" t="s">
        <v>30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W20" s="21"/>
      <c r="X20" s="22"/>
      <c r="Z20" s="2" t="s">
        <v>30</v>
      </c>
    </row>
    <row r="21" spans="1:28" customFormat="1" ht="15" x14ac:dyDescent="0.25">
      <c r="A21" s="32"/>
      <c r="B21" s="30"/>
      <c r="C21" s="65" t="s">
        <v>31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/>
      <c r="W21" s="21"/>
      <c r="X21" s="22"/>
      <c r="AA21" s="2" t="s">
        <v>31</v>
      </c>
    </row>
    <row r="22" spans="1:28" customFormat="1" ht="15" x14ac:dyDescent="0.25">
      <c r="A22" s="32"/>
      <c r="B22" s="33"/>
      <c r="C22" s="67" t="s">
        <v>32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  <c r="W22" s="21"/>
      <c r="X22" s="22"/>
      <c r="AB22" s="2" t="s">
        <v>32</v>
      </c>
    </row>
    <row r="23" spans="1:28" customFormat="1" ht="15" x14ac:dyDescent="0.25">
      <c r="A23" s="34"/>
      <c r="B23" s="31"/>
      <c r="C23" s="31"/>
      <c r="D23" s="31"/>
      <c r="E23" s="35" t="s">
        <v>33</v>
      </c>
      <c r="F23" s="36"/>
      <c r="G23" s="37"/>
      <c r="H23" s="9"/>
      <c r="I23" s="9"/>
      <c r="J23" s="9"/>
      <c r="K23" s="9"/>
      <c r="L23" s="38">
        <v>170.45</v>
      </c>
      <c r="M23" s="39"/>
      <c r="N23" s="40"/>
      <c r="O23" s="41"/>
      <c r="W23" s="21"/>
      <c r="X23" s="22"/>
    </row>
    <row r="24" spans="1:28" customFormat="1" ht="15" x14ac:dyDescent="0.25">
      <c r="A24" s="34"/>
      <c r="B24" s="31"/>
      <c r="C24" s="31"/>
      <c r="D24" s="31"/>
      <c r="E24" s="35" t="s">
        <v>34</v>
      </c>
      <c r="F24" s="36"/>
      <c r="G24" s="37"/>
      <c r="H24" s="9"/>
      <c r="I24" s="9"/>
      <c r="J24" s="9"/>
      <c r="K24" s="9"/>
      <c r="L24" s="38">
        <v>90.88</v>
      </c>
      <c r="M24" s="39"/>
      <c r="N24" s="40"/>
      <c r="O24" s="41"/>
      <c r="W24" s="21"/>
      <c r="X24" s="22"/>
    </row>
    <row r="25" spans="1:28" customFormat="1" ht="33.75" x14ac:dyDescent="0.25">
      <c r="A25" s="23" t="s">
        <v>35</v>
      </c>
      <c r="B25" s="24" t="s">
        <v>36</v>
      </c>
      <c r="C25" s="64" t="s">
        <v>37</v>
      </c>
      <c r="D25" s="64"/>
      <c r="E25" s="64"/>
      <c r="F25" s="23" t="s">
        <v>38</v>
      </c>
      <c r="G25" s="42">
        <v>0.105</v>
      </c>
      <c r="H25" s="27">
        <v>178</v>
      </c>
      <c r="I25" s="28">
        <v>178</v>
      </c>
      <c r="J25" s="43"/>
      <c r="K25" s="43"/>
      <c r="L25" s="28">
        <v>18.690000000000001</v>
      </c>
      <c r="M25" s="28">
        <v>18.690000000000001</v>
      </c>
      <c r="N25" s="43"/>
      <c r="O25" s="43"/>
      <c r="W25" s="21"/>
      <c r="X25" s="22"/>
      <c r="Y25" s="2" t="s">
        <v>37</v>
      </c>
    </row>
    <row r="26" spans="1:28" customFormat="1" ht="15" x14ac:dyDescent="0.25">
      <c r="A26" s="29"/>
      <c r="B26" s="30"/>
      <c r="C26" s="65" t="s">
        <v>39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6"/>
      <c r="W26" s="21"/>
      <c r="X26" s="22"/>
      <c r="Z26" s="2" t="s">
        <v>39</v>
      </c>
    </row>
    <row r="27" spans="1:28" customFormat="1" ht="15" x14ac:dyDescent="0.25">
      <c r="A27" s="34"/>
      <c r="B27" s="31"/>
      <c r="C27" s="31"/>
      <c r="D27" s="31"/>
      <c r="E27" s="35" t="s">
        <v>40</v>
      </c>
      <c r="F27" s="36"/>
      <c r="G27" s="37"/>
      <c r="H27" s="9"/>
      <c r="I27" s="9"/>
      <c r="J27" s="9"/>
      <c r="K27" s="9"/>
      <c r="L27" s="38">
        <v>19.559999999999999</v>
      </c>
      <c r="M27" s="39"/>
      <c r="N27" s="40"/>
      <c r="O27" s="41"/>
      <c r="W27" s="21"/>
      <c r="X27" s="22"/>
    </row>
    <row r="28" spans="1:28" customFormat="1" ht="15" x14ac:dyDescent="0.25">
      <c r="A28" s="34"/>
      <c r="B28" s="31"/>
      <c r="C28" s="31"/>
      <c r="D28" s="31"/>
      <c r="E28" s="35" t="s">
        <v>41</v>
      </c>
      <c r="F28" s="36"/>
      <c r="G28" s="37"/>
      <c r="H28" s="9"/>
      <c r="I28" s="9"/>
      <c r="J28" s="9"/>
      <c r="K28" s="9"/>
      <c r="L28" s="38">
        <v>11.17</v>
      </c>
      <c r="M28" s="39"/>
      <c r="N28" s="40"/>
      <c r="O28" s="41"/>
      <c r="W28" s="21"/>
      <c r="X28" s="22"/>
    </row>
    <row r="29" spans="1:28" customFormat="1" ht="33.75" x14ac:dyDescent="0.25">
      <c r="A29" s="23" t="s">
        <v>42</v>
      </c>
      <c r="B29" s="24" t="s">
        <v>43</v>
      </c>
      <c r="C29" s="64" t="s">
        <v>44</v>
      </c>
      <c r="D29" s="64"/>
      <c r="E29" s="64"/>
      <c r="F29" s="23" t="s">
        <v>45</v>
      </c>
      <c r="G29" s="44">
        <v>10.5</v>
      </c>
      <c r="H29" s="27">
        <v>7.68</v>
      </c>
      <c r="I29" s="28">
        <v>7.68</v>
      </c>
      <c r="J29" s="43"/>
      <c r="K29" s="43"/>
      <c r="L29" s="28">
        <v>80.64</v>
      </c>
      <c r="M29" s="28">
        <v>80.64</v>
      </c>
      <c r="N29" s="43"/>
      <c r="O29" s="43"/>
      <c r="W29" s="21"/>
      <c r="X29" s="22"/>
      <c r="Y29" s="2" t="s">
        <v>44</v>
      </c>
    </row>
    <row r="30" spans="1:28" customFormat="1" ht="15" x14ac:dyDescent="0.25">
      <c r="A30" s="34"/>
      <c r="B30" s="31"/>
      <c r="C30" s="31"/>
      <c r="D30" s="31"/>
      <c r="E30" s="35" t="s">
        <v>46</v>
      </c>
      <c r="F30" s="36"/>
      <c r="G30" s="37"/>
      <c r="H30" s="9"/>
      <c r="I30" s="9"/>
      <c r="J30" s="9"/>
      <c r="K30" s="9"/>
      <c r="L30" s="38">
        <v>87.18</v>
      </c>
      <c r="M30" s="39"/>
      <c r="N30" s="40"/>
      <c r="O30" s="41"/>
      <c r="W30" s="21"/>
      <c r="X30" s="22"/>
    </row>
    <row r="31" spans="1:28" customFormat="1" ht="15" x14ac:dyDescent="0.25">
      <c r="A31" s="34"/>
      <c r="B31" s="31"/>
      <c r="C31" s="31"/>
      <c r="D31" s="31"/>
      <c r="E31" s="35" t="s">
        <v>47</v>
      </c>
      <c r="F31" s="36"/>
      <c r="G31" s="37"/>
      <c r="H31" s="9"/>
      <c r="I31" s="9"/>
      <c r="J31" s="9"/>
      <c r="K31" s="9"/>
      <c r="L31" s="38">
        <v>40.200000000000003</v>
      </c>
      <c r="M31" s="39"/>
      <c r="N31" s="40"/>
      <c r="O31" s="41"/>
      <c r="W31" s="21"/>
      <c r="X31" s="22"/>
    </row>
    <row r="32" spans="1:28" customFormat="1" ht="33.75" x14ac:dyDescent="0.25">
      <c r="A32" s="23" t="s">
        <v>48</v>
      </c>
      <c r="B32" s="24" t="s">
        <v>49</v>
      </c>
      <c r="C32" s="64" t="s">
        <v>50</v>
      </c>
      <c r="D32" s="64"/>
      <c r="E32" s="64"/>
      <c r="F32" s="23" t="s">
        <v>45</v>
      </c>
      <c r="G32" s="44">
        <v>10.5</v>
      </c>
      <c r="H32" s="27">
        <v>0.93</v>
      </c>
      <c r="I32" s="28">
        <v>0.6</v>
      </c>
      <c r="J32" s="28">
        <v>0.33</v>
      </c>
      <c r="K32" s="43"/>
      <c r="L32" s="28">
        <v>9.77</v>
      </c>
      <c r="M32" s="28">
        <v>6.3</v>
      </c>
      <c r="N32" s="28">
        <v>3.47</v>
      </c>
      <c r="O32" s="43"/>
      <c r="W32" s="21"/>
      <c r="X32" s="22"/>
      <c r="Y32" s="2" t="s">
        <v>50</v>
      </c>
    </row>
    <row r="33" spans="1:28" customFormat="1" ht="15" x14ac:dyDescent="0.25">
      <c r="A33" s="34"/>
      <c r="B33" s="31"/>
      <c r="C33" s="31"/>
      <c r="D33" s="31"/>
      <c r="E33" s="35" t="s">
        <v>51</v>
      </c>
      <c r="F33" s="36"/>
      <c r="G33" s="37"/>
      <c r="H33" s="9"/>
      <c r="I33" s="9"/>
      <c r="J33" s="9"/>
      <c r="K33" s="9"/>
      <c r="L33" s="38">
        <v>6.82</v>
      </c>
      <c r="M33" s="39"/>
      <c r="N33" s="40"/>
      <c r="O33" s="41"/>
      <c r="W33" s="21"/>
      <c r="X33" s="22"/>
    </row>
    <row r="34" spans="1:28" customFormat="1" ht="15" x14ac:dyDescent="0.25">
      <c r="A34" s="34"/>
      <c r="B34" s="31"/>
      <c r="C34" s="31"/>
      <c r="D34" s="31"/>
      <c r="E34" s="35" t="s">
        <v>52</v>
      </c>
      <c r="F34" s="36"/>
      <c r="G34" s="37"/>
      <c r="H34" s="9"/>
      <c r="I34" s="9"/>
      <c r="J34" s="9"/>
      <c r="K34" s="9"/>
      <c r="L34" s="38">
        <v>3.14</v>
      </c>
      <c r="M34" s="39"/>
      <c r="N34" s="40"/>
      <c r="O34" s="41"/>
      <c r="W34" s="21"/>
      <c r="X34" s="22"/>
    </row>
    <row r="35" spans="1:28" customFormat="1" ht="34.5" x14ac:dyDescent="0.25">
      <c r="A35" s="23" t="s">
        <v>53</v>
      </c>
      <c r="B35" s="24" t="s">
        <v>54</v>
      </c>
      <c r="C35" s="64" t="s">
        <v>55</v>
      </c>
      <c r="D35" s="64"/>
      <c r="E35" s="64"/>
      <c r="F35" s="23" t="s">
        <v>38</v>
      </c>
      <c r="G35" s="42">
        <v>0.105</v>
      </c>
      <c r="H35" s="27">
        <v>828.13</v>
      </c>
      <c r="I35" s="28">
        <v>636.48</v>
      </c>
      <c r="J35" s="28">
        <v>8.7100000000000009</v>
      </c>
      <c r="K35" s="28">
        <v>1.51</v>
      </c>
      <c r="L35" s="28">
        <v>86.95</v>
      </c>
      <c r="M35" s="28">
        <v>66.83</v>
      </c>
      <c r="N35" s="28">
        <v>0.91</v>
      </c>
      <c r="O35" s="28">
        <v>0.16</v>
      </c>
      <c r="W35" s="21"/>
      <c r="X35" s="22"/>
      <c r="Y35" s="2" t="s">
        <v>55</v>
      </c>
    </row>
    <row r="36" spans="1:28" customFormat="1" ht="15" x14ac:dyDescent="0.25">
      <c r="A36" s="29"/>
      <c r="B36" s="30"/>
      <c r="C36" s="65" t="s">
        <v>39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  <c r="W36" s="21"/>
      <c r="X36" s="22"/>
      <c r="Z36" s="2" t="s">
        <v>39</v>
      </c>
    </row>
    <row r="37" spans="1:28" customFormat="1" ht="15" x14ac:dyDescent="0.25">
      <c r="A37" s="32"/>
      <c r="B37" s="30"/>
      <c r="C37" s="65" t="s">
        <v>56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6"/>
      <c r="W37" s="21"/>
      <c r="X37" s="22"/>
      <c r="AA37" s="2" t="s">
        <v>56</v>
      </c>
    </row>
    <row r="38" spans="1:28" customFormat="1" ht="15" x14ac:dyDescent="0.25">
      <c r="A38" s="34"/>
      <c r="B38" s="31"/>
      <c r="C38" s="31"/>
      <c r="D38" s="31"/>
      <c r="E38" s="35" t="s">
        <v>57</v>
      </c>
      <c r="F38" s="36"/>
      <c r="G38" s="37"/>
      <c r="H38" s="9"/>
      <c r="I38" s="9"/>
      <c r="J38" s="9"/>
      <c r="K38" s="9"/>
      <c r="L38" s="38">
        <v>68.56</v>
      </c>
      <c r="M38" s="39"/>
      <c r="N38" s="40"/>
      <c r="O38" s="41"/>
      <c r="W38" s="21"/>
      <c r="X38" s="22"/>
    </row>
    <row r="39" spans="1:28" customFormat="1" ht="15" x14ac:dyDescent="0.25">
      <c r="A39" s="34"/>
      <c r="B39" s="31"/>
      <c r="C39" s="31"/>
      <c r="D39" s="31"/>
      <c r="E39" s="35" t="s">
        <v>58</v>
      </c>
      <c r="F39" s="36"/>
      <c r="G39" s="37"/>
      <c r="H39" s="9"/>
      <c r="I39" s="9"/>
      <c r="J39" s="9"/>
      <c r="K39" s="9"/>
      <c r="L39" s="38">
        <v>33.89</v>
      </c>
      <c r="M39" s="39"/>
      <c r="N39" s="40"/>
      <c r="O39" s="41"/>
      <c r="W39" s="21"/>
      <c r="X39" s="22"/>
    </row>
    <row r="40" spans="1:28" customFormat="1" ht="34.5" x14ac:dyDescent="0.25">
      <c r="A40" s="23" t="s">
        <v>59</v>
      </c>
      <c r="B40" s="24" t="s">
        <v>60</v>
      </c>
      <c r="C40" s="64" t="s">
        <v>61</v>
      </c>
      <c r="D40" s="64"/>
      <c r="E40" s="64"/>
      <c r="F40" s="23" t="s">
        <v>62</v>
      </c>
      <c r="G40" s="45">
        <v>1.7760000000000001E-2</v>
      </c>
      <c r="H40" s="27">
        <v>6508.75</v>
      </c>
      <c r="I40" s="43"/>
      <c r="J40" s="43"/>
      <c r="K40" s="43"/>
      <c r="L40" s="28">
        <v>115.6</v>
      </c>
      <c r="M40" s="43"/>
      <c r="N40" s="43"/>
      <c r="O40" s="43"/>
      <c r="W40" s="21"/>
      <c r="X40" s="22"/>
      <c r="Y40" s="2" t="s">
        <v>61</v>
      </c>
    </row>
    <row r="41" spans="1:28" customFormat="1" ht="15" x14ac:dyDescent="0.25">
      <c r="A41" s="29"/>
      <c r="B41" s="30"/>
      <c r="C41" s="65" t="s">
        <v>63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6"/>
      <c r="W41" s="21"/>
      <c r="X41" s="22"/>
      <c r="Z41" s="2" t="s">
        <v>63</v>
      </c>
    </row>
    <row r="42" spans="1:28" customFormat="1" ht="33.75" x14ac:dyDescent="0.25">
      <c r="A42" s="23" t="s">
        <v>64</v>
      </c>
      <c r="B42" s="24" t="s">
        <v>65</v>
      </c>
      <c r="C42" s="64" t="s">
        <v>66</v>
      </c>
      <c r="D42" s="64"/>
      <c r="E42" s="64"/>
      <c r="F42" s="23" t="s">
        <v>62</v>
      </c>
      <c r="G42" s="42">
        <v>1E-3</v>
      </c>
      <c r="H42" s="27">
        <v>6215</v>
      </c>
      <c r="I42" s="43"/>
      <c r="J42" s="43"/>
      <c r="K42" s="43"/>
      <c r="L42" s="28">
        <v>6.22</v>
      </c>
      <c r="M42" s="43"/>
      <c r="N42" s="43"/>
      <c r="O42" s="43"/>
      <c r="W42" s="21"/>
      <c r="X42" s="22"/>
      <c r="Y42" s="2" t="s">
        <v>66</v>
      </c>
    </row>
    <row r="43" spans="1:28" customFormat="1" ht="15" x14ac:dyDescent="0.25">
      <c r="A43" s="29"/>
      <c r="B43" s="30"/>
      <c r="C43" s="65" t="s">
        <v>67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6"/>
      <c r="W43" s="21"/>
      <c r="X43" s="22"/>
      <c r="Z43" s="2" t="s">
        <v>67</v>
      </c>
    </row>
    <row r="44" spans="1:28" customFormat="1" ht="34.5" x14ac:dyDescent="0.25">
      <c r="A44" s="23" t="s">
        <v>68</v>
      </c>
      <c r="B44" s="24" t="s">
        <v>69</v>
      </c>
      <c r="C44" s="64" t="s">
        <v>70</v>
      </c>
      <c r="D44" s="64"/>
      <c r="E44" s="64"/>
      <c r="F44" s="23" t="s">
        <v>38</v>
      </c>
      <c r="G44" s="42">
        <v>0.105</v>
      </c>
      <c r="H44" s="27">
        <v>502</v>
      </c>
      <c r="I44" s="28">
        <v>491.33</v>
      </c>
      <c r="J44" s="28">
        <v>10.67</v>
      </c>
      <c r="K44" s="28">
        <v>1.89</v>
      </c>
      <c r="L44" s="28">
        <v>52.71</v>
      </c>
      <c r="M44" s="28">
        <v>51.59</v>
      </c>
      <c r="N44" s="28">
        <v>1.1200000000000001</v>
      </c>
      <c r="O44" s="28">
        <v>0.2</v>
      </c>
      <c r="W44" s="21"/>
      <c r="X44" s="22"/>
      <c r="Y44" s="2" t="s">
        <v>70</v>
      </c>
    </row>
    <row r="45" spans="1:28" customFormat="1" ht="15" x14ac:dyDescent="0.25">
      <c r="A45" s="29"/>
      <c r="B45" s="30"/>
      <c r="C45" s="65" t="s">
        <v>39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6"/>
      <c r="W45" s="21"/>
      <c r="X45" s="22"/>
      <c r="Z45" s="2" t="s">
        <v>39</v>
      </c>
    </row>
    <row r="46" spans="1:28" customFormat="1" ht="34.5" x14ac:dyDescent="0.25">
      <c r="A46" s="32"/>
      <c r="B46" s="33" t="s">
        <v>71</v>
      </c>
      <c r="C46" s="67" t="s">
        <v>72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8"/>
      <c r="W46" s="21"/>
      <c r="X46" s="22"/>
      <c r="AB46" s="2" t="s">
        <v>72</v>
      </c>
    </row>
    <row r="47" spans="1:28" customFormat="1" ht="15" x14ac:dyDescent="0.25">
      <c r="A47" s="34"/>
      <c r="B47" s="31"/>
      <c r="C47" s="31"/>
      <c r="D47" s="31"/>
      <c r="E47" s="35" t="s">
        <v>73</v>
      </c>
      <c r="F47" s="36"/>
      <c r="G47" s="37"/>
      <c r="H47" s="9"/>
      <c r="I47" s="9"/>
      <c r="J47" s="9"/>
      <c r="K47" s="9"/>
      <c r="L47" s="38">
        <v>55.99</v>
      </c>
      <c r="M47" s="39"/>
      <c r="N47" s="40"/>
      <c r="O47" s="41"/>
      <c r="W47" s="21"/>
      <c r="X47" s="22"/>
    </row>
    <row r="48" spans="1:28" customFormat="1" ht="15" x14ac:dyDescent="0.25">
      <c r="A48" s="34"/>
      <c r="B48" s="31"/>
      <c r="C48" s="31"/>
      <c r="D48" s="31"/>
      <c r="E48" s="35" t="s">
        <v>74</v>
      </c>
      <c r="F48" s="36"/>
      <c r="G48" s="37"/>
      <c r="H48" s="9"/>
      <c r="I48" s="9"/>
      <c r="J48" s="9"/>
      <c r="K48" s="9"/>
      <c r="L48" s="38">
        <v>25.82</v>
      </c>
      <c r="M48" s="39"/>
      <c r="N48" s="40"/>
      <c r="O48" s="41"/>
      <c r="W48" s="21"/>
      <c r="X48" s="22"/>
    </row>
    <row r="49" spans="1:28" customFormat="1" ht="33.75" customHeight="1" x14ac:dyDescent="0.25">
      <c r="A49" s="23" t="s">
        <v>75</v>
      </c>
      <c r="B49" s="24" t="s">
        <v>76</v>
      </c>
      <c r="C49" s="64" t="s">
        <v>77</v>
      </c>
      <c r="D49" s="64"/>
      <c r="E49" s="64"/>
      <c r="F49" s="23" t="s">
        <v>78</v>
      </c>
      <c r="G49" s="42">
        <v>2.1000000000000001E-2</v>
      </c>
      <c r="H49" s="27">
        <v>68.5</v>
      </c>
      <c r="I49" s="28">
        <v>68.5</v>
      </c>
      <c r="J49" s="43"/>
      <c r="K49" s="43"/>
      <c r="L49" s="28">
        <v>1.44</v>
      </c>
      <c r="M49" s="28">
        <v>1.44</v>
      </c>
      <c r="N49" s="43"/>
      <c r="O49" s="43"/>
      <c r="W49" s="21"/>
      <c r="X49" s="22"/>
      <c r="Y49" s="2" t="s">
        <v>77</v>
      </c>
    </row>
    <row r="50" spans="1:28" customFormat="1" ht="15" x14ac:dyDescent="0.25">
      <c r="A50" s="29"/>
      <c r="B50" s="30"/>
      <c r="C50" s="65" t="s">
        <v>79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6"/>
      <c r="W50" s="21"/>
      <c r="X50" s="22"/>
      <c r="Z50" s="2" t="s">
        <v>79</v>
      </c>
    </row>
    <row r="51" spans="1:28" customFormat="1" ht="15" x14ac:dyDescent="0.25">
      <c r="A51" s="34"/>
      <c r="B51" s="31"/>
      <c r="C51" s="31"/>
      <c r="D51" s="31"/>
      <c r="E51" s="35" t="s">
        <v>80</v>
      </c>
      <c r="F51" s="36"/>
      <c r="G51" s="37"/>
      <c r="H51" s="9"/>
      <c r="I51" s="9"/>
      <c r="J51" s="9"/>
      <c r="K51" s="9"/>
      <c r="L51" s="38">
        <v>1.21</v>
      </c>
      <c r="M51" s="39"/>
      <c r="N51" s="40"/>
      <c r="O51" s="41"/>
      <c r="W51" s="21"/>
      <c r="X51" s="22"/>
    </row>
    <row r="52" spans="1:28" customFormat="1" ht="15" x14ac:dyDescent="0.25">
      <c r="A52" s="34"/>
      <c r="B52" s="31"/>
      <c r="C52" s="31"/>
      <c r="D52" s="31"/>
      <c r="E52" s="35" t="s">
        <v>81</v>
      </c>
      <c r="F52" s="36"/>
      <c r="G52" s="37"/>
      <c r="H52" s="9"/>
      <c r="I52" s="9"/>
      <c r="J52" s="9"/>
      <c r="K52" s="9"/>
      <c r="L52" s="38">
        <v>0.56000000000000005</v>
      </c>
      <c r="M52" s="39"/>
      <c r="N52" s="40"/>
      <c r="O52" s="41"/>
      <c r="W52" s="21"/>
      <c r="X52" s="22"/>
    </row>
    <row r="53" spans="1:28" customFormat="1" ht="57" x14ac:dyDescent="0.25">
      <c r="A53" s="23" t="s">
        <v>82</v>
      </c>
      <c r="B53" s="24" t="s">
        <v>83</v>
      </c>
      <c r="C53" s="64" t="s">
        <v>84</v>
      </c>
      <c r="D53" s="64"/>
      <c r="E53" s="64"/>
      <c r="F53" s="23" t="s">
        <v>85</v>
      </c>
      <c r="G53" s="26">
        <v>26.25</v>
      </c>
      <c r="H53" s="27">
        <v>24.48</v>
      </c>
      <c r="I53" s="43"/>
      <c r="J53" s="43"/>
      <c r="K53" s="43"/>
      <c r="L53" s="28">
        <v>642.6</v>
      </c>
      <c r="M53" s="43"/>
      <c r="N53" s="43"/>
      <c r="O53" s="43"/>
      <c r="W53" s="21"/>
      <c r="X53" s="22"/>
      <c r="Y53" s="2" t="s">
        <v>84</v>
      </c>
    </row>
    <row r="54" spans="1:28" customFormat="1" ht="15" x14ac:dyDescent="0.25">
      <c r="A54" s="29"/>
      <c r="B54" s="30"/>
      <c r="C54" s="65" t="s">
        <v>86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6"/>
      <c r="W54" s="21"/>
      <c r="X54" s="22"/>
      <c r="Z54" s="2" t="s">
        <v>86</v>
      </c>
    </row>
    <row r="55" spans="1:28" customFormat="1" ht="34.5" x14ac:dyDescent="0.25">
      <c r="A55" s="23" t="s">
        <v>87</v>
      </c>
      <c r="B55" s="24" t="s">
        <v>88</v>
      </c>
      <c r="C55" s="64" t="s">
        <v>89</v>
      </c>
      <c r="D55" s="64"/>
      <c r="E55" s="64"/>
      <c r="F55" s="23" t="s">
        <v>38</v>
      </c>
      <c r="G55" s="42">
        <v>0.105</v>
      </c>
      <c r="H55" s="27">
        <v>64.23</v>
      </c>
      <c r="I55" s="28">
        <v>62.84</v>
      </c>
      <c r="J55" s="28">
        <v>1.21</v>
      </c>
      <c r="K55" s="28">
        <v>0.33</v>
      </c>
      <c r="L55" s="28">
        <v>6.74</v>
      </c>
      <c r="M55" s="28">
        <v>6.6</v>
      </c>
      <c r="N55" s="28">
        <v>0.13</v>
      </c>
      <c r="O55" s="28">
        <v>0.03</v>
      </c>
      <c r="W55" s="21"/>
      <c r="X55" s="22"/>
      <c r="Y55" s="2" t="s">
        <v>89</v>
      </c>
    </row>
    <row r="56" spans="1:28" customFormat="1" ht="15" x14ac:dyDescent="0.25">
      <c r="A56" s="29"/>
      <c r="B56" s="30"/>
      <c r="C56" s="65" t="s">
        <v>39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6"/>
      <c r="W56" s="21"/>
      <c r="X56" s="22"/>
      <c r="Z56" s="2" t="s">
        <v>39</v>
      </c>
    </row>
    <row r="57" spans="1:28" customFormat="1" ht="34.5" x14ac:dyDescent="0.25">
      <c r="A57" s="32"/>
      <c r="B57" s="33" t="s">
        <v>71</v>
      </c>
      <c r="C57" s="67" t="s">
        <v>72</v>
      </c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8"/>
      <c r="W57" s="21"/>
      <c r="X57" s="22"/>
      <c r="AB57" s="2" t="s">
        <v>72</v>
      </c>
    </row>
    <row r="58" spans="1:28" customFormat="1" ht="15" x14ac:dyDescent="0.25">
      <c r="A58" s="34"/>
      <c r="B58" s="31"/>
      <c r="C58" s="31"/>
      <c r="D58" s="31"/>
      <c r="E58" s="35" t="s">
        <v>90</v>
      </c>
      <c r="F58" s="36"/>
      <c r="G58" s="37"/>
      <c r="H58" s="9"/>
      <c r="I58" s="9"/>
      <c r="J58" s="9"/>
      <c r="K58" s="9"/>
      <c r="L58" s="38">
        <v>7.62</v>
      </c>
      <c r="M58" s="39"/>
      <c r="N58" s="40"/>
      <c r="O58" s="41"/>
      <c r="W58" s="21"/>
      <c r="X58" s="22"/>
    </row>
    <row r="59" spans="1:28" customFormat="1" ht="15" x14ac:dyDescent="0.25">
      <c r="A59" s="34"/>
      <c r="B59" s="31"/>
      <c r="C59" s="31"/>
      <c r="D59" s="31"/>
      <c r="E59" s="35" t="s">
        <v>91</v>
      </c>
      <c r="F59" s="36"/>
      <c r="G59" s="37"/>
      <c r="H59" s="9"/>
      <c r="I59" s="9"/>
      <c r="J59" s="9"/>
      <c r="K59" s="9"/>
      <c r="L59" s="38">
        <v>3.17</v>
      </c>
      <c r="M59" s="39"/>
      <c r="N59" s="40"/>
      <c r="O59" s="41"/>
      <c r="W59" s="21"/>
      <c r="X59" s="22"/>
    </row>
    <row r="60" spans="1:28" customFormat="1" ht="33.75" x14ac:dyDescent="0.25">
      <c r="A60" s="23" t="s">
        <v>92</v>
      </c>
      <c r="B60" s="24" t="s">
        <v>93</v>
      </c>
      <c r="C60" s="64" t="s">
        <v>94</v>
      </c>
      <c r="D60" s="64"/>
      <c r="E60" s="64"/>
      <c r="F60" s="23" t="s">
        <v>62</v>
      </c>
      <c r="G60" s="46">
        <v>1.0820000000000001E-3</v>
      </c>
      <c r="H60" s="27">
        <v>7946.36</v>
      </c>
      <c r="I60" s="43"/>
      <c r="J60" s="43"/>
      <c r="K60" s="43"/>
      <c r="L60" s="28">
        <v>8.6</v>
      </c>
      <c r="M60" s="43"/>
      <c r="N60" s="43"/>
      <c r="O60" s="43"/>
      <c r="W60" s="21"/>
      <c r="X60" s="22"/>
      <c r="Y60" s="2" t="s">
        <v>94</v>
      </c>
    </row>
    <row r="61" spans="1:28" customFormat="1" ht="68.25" x14ac:dyDescent="0.25">
      <c r="A61" s="23" t="s">
        <v>95</v>
      </c>
      <c r="B61" s="24" t="s">
        <v>96</v>
      </c>
      <c r="C61" s="64" t="s">
        <v>97</v>
      </c>
      <c r="D61" s="64"/>
      <c r="E61" s="64"/>
      <c r="F61" s="23" t="s">
        <v>38</v>
      </c>
      <c r="G61" s="42">
        <v>0.105</v>
      </c>
      <c r="H61" s="27">
        <v>529.27</v>
      </c>
      <c r="I61" s="28">
        <v>429.39</v>
      </c>
      <c r="J61" s="28">
        <v>99.88</v>
      </c>
      <c r="K61" s="28">
        <v>17.63</v>
      </c>
      <c r="L61" s="28">
        <v>55.57</v>
      </c>
      <c r="M61" s="28">
        <v>45.09</v>
      </c>
      <c r="N61" s="28">
        <v>10.48</v>
      </c>
      <c r="O61" s="28">
        <v>1.85</v>
      </c>
      <c r="W61" s="21"/>
      <c r="X61" s="22"/>
      <c r="Y61" s="2" t="s">
        <v>97</v>
      </c>
    </row>
    <row r="62" spans="1:28" customFormat="1" ht="15" x14ac:dyDescent="0.25">
      <c r="A62" s="29"/>
      <c r="B62" s="30"/>
      <c r="C62" s="65" t="s">
        <v>39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6"/>
      <c r="W62" s="21"/>
      <c r="X62" s="22"/>
      <c r="Z62" s="2" t="s">
        <v>39</v>
      </c>
    </row>
    <row r="63" spans="1:28" customFormat="1" ht="15" x14ac:dyDescent="0.25">
      <c r="A63" s="34"/>
      <c r="B63" s="31"/>
      <c r="C63" s="31"/>
      <c r="D63" s="31"/>
      <c r="E63" s="35" t="s">
        <v>98</v>
      </c>
      <c r="F63" s="36"/>
      <c r="G63" s="37"/>
      <c r="H63" s="9"/>
      <c r="I63" s="9"/>
      <c r="J63" s="9"/>
      <c r="K63" s="9"/>
      <c r="L63" s="38">
        <v>55.6</v>
      </c>
      <c r="M63" s="39"/>
      <c r="N63" s="40"/>
      <c r="O63" s="41"/>
      <c r="W63" s="21"/>
      <c r="X63" s="22"/>
    </row>
    <row r="64" spans="1:28" customFormat="1" ht="15" x14ac:dyDescent="0.25">
      <c r="A64" s="34"/>
      <c r="B64" s="31"/>
      <c r="C64" s="31"/>
      <c r="D64" s="31"/>
      <c r="E64" s="35" t="s">
        <v>99</v>
      </c>
      <c r="F64" s="36"/>
      <c r="G64" s="37"/>
      <c r="H64" s="9"/>
      <c r="I64" s="9"/>
      <c r="J64" s="9"/>
      <c r="K64" s="9"/>
      <c r="L64" s="38">
        <v>31.85</v>
      </c>
      <c r="M64" s="39"/>
      <c r="N64" s="40"/>
      <c r="O64" s="41"/>
      <c r="W64" s="21"/>
      <c r="X64" s="22"/>
    </row>
    <row r="65" spans="1:30" customFormat="1" ht="34.5" x14ac:dyDescent="0.25">
      <c r="A65" s="23" t="s">
        <v>100</v>
      </c>
      <c r="B65" s="24" t="s">
        <v>101</v>
      </c>
      <c r="C65" s="64" t="s">
        <v>102</v>
      </c>
      <c r="D65" s="64"/>
      <c r="E65" s="64"/>
      <c r="F65" s="23" t="s">
        <v>38</v>
      </c>
      <c r="G65" s="42">
        <v>0.105</v>
      </c>
      <c r="H65" s="27">
        <v>385.56</v>
      </c>
      <c r="I65" s="28">
        <v>235.74</v>
      </c>
      <c r="J65" s="28">
        <v>149.82</v>
      </c>
      <c r="K65" s="28">
        <v>26.46</v>
      </c>
      <c r="L65" s="28">
        <v>40.479999999999997</v>
      </c>
      <c r="M65" s="28">
        <v>24.75</v>
      </c>
      <c r="N65" s="28">
        <v>15.73</v>
      </c>
      <c r="O65" s="28">
        <v>2.78</v>
      </c>
      <c r="W65" s="21"/>
      <c r="X65" s="22"/>
      <c r="Y65" s="2" t="s">
        <v>102</v>
      </c>
    </row>
    <row r="66" spans="1:30" customFormat="1" ht="15" x14ac:dyDescent="0.25">
      <c r="A66" s="29"/>
      <c r="B66" s="30"/>
      <c r="C66" s="65" t="s">
        <v>39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6"/>
      <c r="W66" s="21"/>
      <c r="X66" s="22"/>
      <c r="Z66" s="2" t="s">
        <v>39</v>
      </c>
    </row>
    <row r="67" spans="1:30" customFormat="1" ht="15" x14ac:dyDescent="0.25">
      <c r="A67" s="32"/>
      <c r="B67" s="33"/>
      <c r="C67" s="67" t="s">
        <v>103</v>
      </c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8"/>
      <c r="W67" s="21"/>
      <c r="X67" s="22"/>
      <c r="AB67" s="2" t="s">
        <v>103</v>
      </c>
    </row>
    <row r="68" spans="1:30" customFormat="1" ht="15" x14ac:dyDescent="0.25">
      <c r="A68" s="34"/>
      <c r="B68" s="31"/>
      <c r="C68" s="31"/>
      <c r="D68" s="31"/>
      <c r="E68" s="35" t="s">
        <v>104</v>
      </c>
      <c r="F68" s="36"/>
      <c r="G68" s="37"/>
      <c r="H68" s="9"/>
      <c r="I68" s="9"/>
      <c r="J68" s="9"/>
      <c r="K68" s="9"/>
      <c r="L68" s="38">
        <v>32.61</v>
      </c>
      <c r="M68" s="39"/>
      <c r="N68" s="40"/>
      <c r="O68" s="41"/>
      <c r="W68" s="21"/>
      <c r="X68" s="22"/>
    </row>
    <row r="69" spans="1:30" customFormat="1" ht="15" x14ac:dyDescent="0.25">
      <c r="A69" s="34"/>
      <c r="B69" s="31"/>
      <c r="C69" s="31"/>
      <c r="D69" s="31"/>
      <c r="E69" s="35" t="s">
        <v>105</v>
      </c>
      <c r="F69" s="36"/>
      <c r="G69" s="37"/>
      <c r="H69" s="9"/>
      <c r="I69" s="9"/>
      <c r="J69" s="9"/>
      <c r="K69" s="9"/>
      <c r="L69" s="38">
        <v>18.68</v>
      </c>
      <c r="M69" s="39"/>
      <c r="N69" s="40"/>
      <c r="O69" s="41"/>
      <c r="W69" s="21"/>
      <c r="X69" s="22"/>
    </row>
    <row r="70" spans="1:30" customFormat="1" ht="34.5" customHeight="1" x14ac:dyDescent="0.25">
      <c r="A70" s="23" t="s">
        <v>106</v>
      </c>
      <c r="B70" s="24" t="s">
        <v>76</v>
      </c>
      <c r="C70" s="64" t="s">
        <v>77</v>
      </c>
      <c r="D70" s="64"/>
      <c r="E70" s="64"/>
      <c r="F70" s="23" t="s">
        <v>78</v>
      </c>
      <c r="G70" s="42">
        <v>0.52500000000000002</v>
      </c>
      <c r="H70" s="27">
        <v>68.5</v>
      </c>
      <c r="I70" s="28">
        <v>68.5</v>
      </c>
      <c r="J70" s="43"/>
      <c r="K70" s="43"/>
      <c r="L70" s="28">
        <v>35.96</v>
      </c>
      <c r="M70" s="28">
        <v>35.96</v>
      </c>
      <c r="N70" s="43"/>
      <c r="O70" s="43"/>
      <c r="W70" s="21"/>
      <c r="X70" s="22"/>
      <c r="Y70" s="2" t="s">
        <v>77</v>
      </c>
    </row>
    <row r="71" spans="1:30" customFormat="1" ht="15" x14ac:dyDescent="0.25">
      <c r="A71" s="29"/>
      <c r="B71" s="30"/>
      <c r="C71" s="65" t="s">
        <v>107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W71" s="21"/>
      <c r="X71" s="22"/>
      <c r="Z71" s="2" t="s">
        <v>107</v>
      </c>
    </row>
    <row r="72" spans="1:30" customFormat="1" ht="15" x14ac:dyDescent="0.25">
      <c r="A72" s="34"/>
      <c r="B72" s="31"/>
      <c r="C72" s="31"/>
      <c r="D72" s="31"/>
      <c r="E72" s="35" t="s">
        <v>108</v>
      </c>
      <c r="F72" s="36"/>
      <c r="G72" s="37"/>
      <c r="H72" s="9"/>
      <c r="I72" s="9"/>
      <c r="J72" s="9"/>
      <c r="K72" s="9"/>
      <c r="L72" s="38">
        <v>30.19</v>
      </c>
      <c r="M72" s="39"/>
      <c r="N72" s="40"/>
      <c r="O72" s="41"/>
      <c r="W72" s="21"/>
      <c r="X72" s="22"/>
    </row>
    <row r="73" spans="1:30" customFormat="1" ht="15" x14ac:dyDescent="0.25">
      <c r="A73" s="34"/>
      <c r="B73" s="31"/>
      <c r="C73" s="31"/>
      <c r="D73" s="31"/>
      <c r="E73" s="35" t="s">
        <v>109</v>
      </c>
      <c r="F73" s="36"/>
      <c r="G73" s="37"/>
      <c r="H73" s="9"/>
      <c r="I73" s="9"/>
      <c r="J73" s="9"/>
      <c r="K73" s="9"/>
      <c r="L73" s="38">
        <v>14.06</v>
      </c>
      <c r="M73" s="39"/>
      <c r="N73" s="40"/>
      <c r="O73" s="41"/>
      <c r="W73" s="21"/>
      <c r="X73" s="22"/>
    </row>
    <row r="74" spans="1:30" customFormat="1" ht="101.25" x14ac:dyDescent="0.25">
      <c r="A74" s="23" t="s">
        <v>110</v>
      </c>
      <c r="B74" s="24" t="s">
        <v>111</v>
      </c>
      <c r="C74" s="64" t="s">
        <v>112</v>
      </c>
      <c r="D74" s="64"/>
      <c r="E74" s="64"/>
      <c r="F74" s="23" t="s">
        <v>85</v>
      </c>
      <c r="G74" s="47">
        <v>1050</v>
      </c>
      <c r="H74" s="27" t="s">
        <v>113</v>
      </c>
      <c r="I74" s="43"/>
      <c r="J74" s="43"/>
      <c r="K74" s="43"/>
      <c r="L74" s="27">
        <v>3297</v>
      </c>
      <c r="M74" s="43"/>
      <c r="N74" s="43"/>
      <c r="O74" s="43"/>
      <c r="W74" s="21"/>
      <c r="X74" s="22"/>
      <c r="Y74" s="2" t="s">
        <v>112</v>
      </c>
    </row>
    <row r="75" spans="1:30" customFormat="1" ht="15" x14ac:dyDescent="0.25">
      <c r="A75" s="29"/>
      <c r="B75" s="30"/>
      <c r="C75" s="65" t="s">
        <v>114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6"/>
      <c r="W75" s="21"/>
      <c r="X75" s="22"/>
      <c r="Z75" s="2" t="s">
        <v>114</v>
      </c>
    </row>
    <row r="76" spans="1:30" customFormat="1" ht="15" x14ac:dyDescent="0.25">
      <c r="A76" s="32"/>
      <c r="B76" s="30"/>
      <c r="C76" s="65" t="s">
        <v>115</v>
      </c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/>
      <c r="W76" s="21"/>
      <c r="X76" s="22"/>
      <c r="AC76" s="2" t="s">
        <v>115</v>
      </c>
    </row>
    <row r="77" spans="1:30" customFormat="1" ht="15" x14ac:dyDescent="0.25">
      <c r="A77" s="69" t="s">
        <v>116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48">
        <v>4640.71</v>
      </c>
      <c r="M77" s="49">
        <v>472.17</v>
      </c>
      <c r="N77" s="49">
        <v>34.46</v>
      </c>
      <c r="O77" s="49">
        <v>5.48</v>
      </c>
      <c r="W77" s="21"/>
      <c r="X77" s="22"/>
      <c r="AD77" s="50" t="s">
        <v>116</v>
      </c>
    </row>
    <row r="78" spans="1:30" customFormat="1" ht="15" x14ac:dyDescent="0.25">
      <c r="A78" s="69" t="s">
        <v>117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48">
        <v>4716.7</v>
      </c>
      <c r="M78" s="49">
        <v>542.99</v>
      </c>
      <c r="N78" s="49">
        <v>39.630000000000003</v>
      </c>
      <c r="O78" s="49">
        <v>6.29</v>
      </c>
      <c r="W78" s="21"/>
      <c r="X78" s="22"/>
      <c r="AD78" s="50" t="s">
        <v>117</v>
      </c>
    </row>
    <row r="79" spans="1:30" customFormat="1" ht="15" x14ac:dyDescent="0.25">
      <c r="A79" s="69" t="s">
        <v>118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49">
        <v>535.77</v>
      </c>
      <c r="M79" s="51"/>
      <c r="N79" s="51"/>
      <c r="O79" s="51"/>
      <c r="W79" s="21"/>
      <c r="X79" s="22"/>
      <c r="AD79" s="50" t="s">
        <v>118</v>
      </c>
    </row>
    <row r="80" spans="1:30" customFormat="1" ht="15" x14ac:dyDescent="0.25">
      <c r="A80" s="69" t="s">
        <v>119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49">
        <v>273.42</v>
      </c>
      <c r="M80" s="51"/>
      <c r="N80" s="51"/>
      <c r="O80" s="51"/>
      <c r="W80" s="21"/>
      <c r="X80" s="22"/>
      <c r="AD80" s="50" t="s">
        <v>119</v>
      </c>
    </row>
    <row r="81" spans="1:32" customFormat="1" ht="15" x14ac:dyDescent="0.25">
      <c r="A81" s="69" t="s">
        <v>120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48">
        <v>5525.89</v>
      </c>
      <c r="M81" s="51"/>
      <c r="N81" s="51"/>
      <c r="O81" s="51"/>
      <c r="W81" s="21"/>
      <c r="X81" s="22"/>
      <c r="AD81" s="50" t="s">
        <v>120</v>
      </c>
    </row>
    <row r="82" spans="1:32" customFormat="1" ht="15" x14ac:dyDescent="0.25">
      <c r="A82" s="62" t="s">
        <v>121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W82" s="21" t="s">
        <v>121</v>
      </c>
      <c r="X82" s="22"/>
      <c r="AD82" s="50"/>
    </row>
    <row r="83" spans="1:32" customFormat="1" ht="45.75" x14ac:dyDescent="0.25">
      <c r="A83" s="23" t="s">
        <v>122</v>
      </c>
      <c r="B83" s="24" t="s">
        <v>123</v>
      </c>
      <c r="C83" s="64" t="s">
        <v>124</v>
      </c>
      <c r="D83" s="64"/>
      <c r="E83" s="64"/>
      <c r="F83" s="23" t="s">
        <v>125</v>
      </c>
      <c r="G83" s="44">
        <v>0.3</v>
      </c>
      <c r="H83" s="27">
        <v>2.91</v>
      </c>
      <c r="I83" s="43"/>
      <c r="J83" s="28">
        <v>2.91</v>
      </c>
      <c r="K83" s="43"/>
      <c r="L83" s="28">
        <v>0.87</v>
      </c>
      <c r="M83" s="43"/>
      <c r="N83" s="28">
        <v>0.87</v>
      </c>
      <c r="O83" s="43"/>
      <c r="W83" s="21"/>
      <c r="X83" s="22"/>
      <c r="Y83" s="2" t="s">
        <v>124</v>
      </c>
      <c r="AD83" s="50"/>
    </row>
    <row r="84" spans="1:32" customFormat="1" ht="15" x14ac:dyDescent="0.25">
      <c r="A84" s="69" t="s">
        <v>116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49">
        <v>0.87</v>
      </c>
      <c r="M84" s="51"/>
      <c r="N84" s="49">
        <v>0.87</v>
      </c>
      <c r="O84" s="51"/>
      <c r="W84" s="21"/>
      <c r="X84" s="22"/>
      <c r="AD84" s="50" t="s">
        <v>116</v>
      </c>
    </row>
    <row r="85" spans="1:32" customFormat="1" ht="15" x14ac:dyDescent="0.25">
      <c r="A85" s="69" t="s">
        <v>126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49">
        <v>0.87</v>
      </c>
      <c r="M85" s="51"/>
      <c r="N85" s="51"/>
      <c r="O85" s="51"/>
      <c r="W85" s="21"/>
      <c r="X85" s="22"/>
      <c r="AD85" s="50" t="s">
        <v>126</v>
      </c>
    </row>
    <row r="86" spans="1:32" customFormat="1" ht="15" x14ac:dyDescent="0.25">
      <c r="A86" s="69" t="s">
        <v>127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48">
        <v>4641.58</v>
      </c>
      <c r="M86" s="49">
        <v>472.17</v>
      </c>
      <c r="N86" s="49">
        <v>35.33</v>
      </c>
      <c r="O86" s="49">
        <v>5.48</v>
      </c>
      <c r="AE86" s="50" t="s">
        <v>127</v>
      </c>
    </row>
    <row r="87" spans="1:32" customFormat="1" ht="15" x14ac:dyDescent="0.25">
      <c r="A87" s="69" t="s">
        <v>128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48">
        <v>4717.57</v>
      </c>
      <c r="M87" s="49">
        <v>542.99</v>
      </c>
      <c r="N87" s="49">
        <v>40.5</v>
      </c>
      <c r="O87" s="49">
        <v>6.29</v>
      </c>
      <c r="AE87" s="50" t="s">
        <v>128</v>
      </c>
    </row>
    <row r="88" spans="1:32" customFormat="1" ht="15" x14ac:dyDescent="0.25">
      <c r="A88" s="70" t="s">
        <v>129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43"/>
      <c r="M88" s="43"/>
      <c r="N88" s="43"/>
      <c r="O88" s="43"/>
      <c r="AE88" s="50"/>
      <c r="AF88" s="2" t="s">
        <v>129</v>
      </c>
    </row>
    <row r="89" spans="1:32" customFormat="1" ht="57" x14ac:dyDescent="0.25">
      <c r="A89" s="70" t="s">
        <v>130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28">
        <v>75.989999999999995</v>
      </c>
      <c r="M89" s="28">
        <v>70.83</v>
      </c>
      <c r="N89" s="28">
        <v>5.17</v>
      </c>
      <c r="O89" s="28">
        <v>0.82</v>
      </c>
      <c r="AE89" s="50"/>
      <c r="AF89" s="2" t="s">
        <v>130</v>
      </c>
    </row>
    <row r="90" spans="1:32" customFormat="1" ht="15" x14ac:dyDescent="0.25">
      <c r="A90" s="69" t="s">
        <v>118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49">
        <v>535.77</v>
      </c>
      <c r="M90" s="51"/>
      <c r="N90" s="51"/>
      <c r="O90" s="51"/>
      <c r="AE90" s="50" t="s">
        <v>118</v>
      </c>
    </row>
    <row r="91" spans="1:32" customFormat="1" ht="15" x14ac:dyDescent="0.25">
      <c r="A91" s="70" t="s">
        <v>129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43"/>
      <c r="M91" s="43"/>
      <c r="N91" s="43"/>
      <c r="O91" s="43"/>
      <c r="AE91" s="50"/>
      <c r="AF91" s="2" t="s">
        <v>129</v>
      </c>
    </row>
    <row r="92" spans="1:32" customFormat="1" ht="15" x14ac:dyDescent="0.25">
      <c r="A92" s="70" t="s">
        <v>131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28">
        <v>31.4</v>
      </c>
      <c r="M92" s="43"/>
      <c r="N92" s="43"/>
      <c r="O92" s="43"/>
      <c r="AE92" s="50"/>
      <c r="AF92" s="2" t="s">
        <v>131</v>
      </c>
    </row>
    <row r="93" spans="1:32" customFormat="1" ht="15" x14ac:dyDescent="0.25">
      <c r="A93" s="70" t="s">
        <v>132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28">
        <v>68.56</v>
      </c>
      <c r="M93" s="43"/>
      <c r="N93" s="43"/>
      <c r="O93" s="43"/>
      <c r="AE93" s="50"/>
      <c r="AF93" s="2" t="s">
        <v>132</v>
      </c>
    </row>
    <row r="94" spans="1:32" customFormat="1" ht="15" x14ac:dyDescent="0.25">
      <c r="A94" s="70" t="s">
        <v>133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28">
        <v>19.559999999999999</v>
      </c>
      <c r="M94" s="43"/>
      <c r="N94" s="43"/>
      <c r="O94" s="43"/>
      <c r="AE94" s="50"/>
      <c r="AF94" s="2" t="s">
        <v>133</v>
      </c>
    </row>
    <row r="95" spans="1:32" customFormat="1" ht="15" x14ac:dyDescent="0.25">
      <c r="A95" s="70" t="s">
        <v>134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28">
        <v>149.97</v>
      </c>
      <c r="M95" s="43"/>
      <c r="N95" s="43"/>
      <c r="O95" s="43"/>
      <c r="AE95" s="50"/>
      <c r="AF95" s="2" t="s">
        <v>134</v>
      </c>
    </row>
    <row r="96" spans="1:32" customFormat="1" ht="15" x14ac:dyDescent="0.25">
      <c r="A96" s="70" t="s">
        <v>135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28">
        <v>7.62</v>
      </c>
      <c r="M96" s="43"/>
      <c r="N96" s="43"/>
      <c r="O96" s="43"/>
      <c r="AE96" s="50"/>
      <c r="AF96" s="2" t="s">
        <v>135</v>
      </c>
    </row>
    <row r="97" spans="1:32" customFormat="1" ht="15" x14ac:dyDescent="0.25">
      <c r="A97" s="70" t="s">
        <v>136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28">
        <v>88.21</v>
      </c>
      <c r="M97" s="43"/>
      <c r="N97" s="43"/>
      <c r="O97" s="43"/>
      <c r="AE97" s="50"/>
      <c r="AF97" s="2" t="s">
        <v>136</v>
      </c>
    </row>
    <row r="98" spans="1:32" customFormat="1" ht="15" x14ac:dyDescent="0.25">
      <c r="A98" s="70" t="s">
        <v>137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28">
        <v>170.45</v>
      </c>
      <c r="M98" s="43"/>
      <c r="N98" s="43"/>
      <c r="O98" s="43"/>
      <c r="AE98" s="50"/>
      <c r="AF98" s="2" t="s">
        <v>137</v>
      </c>
    </row>
    <row r="99" spans="1:32" customFormat="1" ht="15" x14ac:dyDescent="0.25">
      <c r="A99" s="69" t="s">
        <v>119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49">
        <v>273.42</v>
      </c>
      <c r="M99" s="51"/>
      <c r="N99" s="51"/>
      <c r="O99" s="51"/>
      <c r="AE99" s="50" t="s">
        <v>119</v>
      </c>
    </row>
    <row r="100" spans="1:32" customFormat="1" ht="15" x14ac:dyDescent="0.25">
      <c r="A100" s="70" t="s">
        <v>129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43"/>
      <c r="M100" s="43"/>
      <c r="N100" s="43"/>
      <c r="O100" s="43"/>
      <c r="AE100" s="50"/>
      <c r="AF100" s="2" t="s">
        <v>129</v>
      </c>
    </row>
    <row r="101" spans="1:32" customFormat="1" ht="15" x14ac:dyDescent="0.25">
      <c r="A101" s="70" t="s">
        <v>138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28">
        <v>14.62</v>
      </c>
      <c r="M101" s="43"/>
      <c r="N101" s="43"/>
      <c r="O101" s="43"/>
      <c r="AE101" s="50"/>
      <c r="AF101" s="2" t="s">
        <v>138</v>
      </c>
    </row>
    <row r="102" spans="1:32" customFormat="1" ht="15" x14ac:dyDescent="0.25">
      <c r="A102" s="70" t="s">
        <v>139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28">
        <v>33.89</v>
      </c>
      <c r="M102" s="43"/>
      <c r="N102" s="43"/>
      <c r="O102" s="43"/>
      <c r="AE102" s="50"/>
      <c r="AF102" s="2" t="s">
        <v>139</v>
      </c>
    </row>
    <row r="103" spans="1:32" customFormat="1" ht="15" x14ac:dyDescent="0.25">
      <c r="A103" s="70" t="s">
        <v>140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28">
        <v>3.17</v>
      </c>
      <c r="M103" s="43"/>
      <c r="N103" s="43"/>
      <c r="O103" s="43"/>
      <c r="AE103" s="50"/>
      <c r="AF103" s="2" t="s">
        <v>140</v>
      </c>
    </row>
    <row r="104" spans="1:32" customFormat="1" ht="15" x14ac:dyDescent="0.25">
      <c r="A104" s="70" t="s">
        <v>141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28">
        <v>69.16</v>
      </c>
      <c r="M104" s="43"/>
      <c r="N104" s="43"/>
      <c r="O104" s="43"/>
      <c r="AE104" s="50"/>
      <c r="AF104" s="2" t="s">
        <v>141</v>
      </c>
    </row>
    <row r="105" spans="1:32" customFormat="1" ht="15" x14ac:dyDescent="0.25">
      <c r="A105" s="70" t="s">
        <v>142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28">
        <v>11.17</v>
      </c>
      <c r="M105" s="43"/>
      <c r="N105" s="43"/>
      <c r="O105" s="43"/>
      <c r="AE105" s="50"/>
      <c r="AF105" s="2" t="s">
        <v>142</v>
      </c>
    </row>
    <row r="106" spans="1:32" customFormat="1" ht="15" x14ac:dyDescent="0.25">
      <c r="A106" s="70" t="s">
        <v>143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28">
        <v>50.53</v>
      </c>
      <c r="M106" s="43"/>
      <c r="N106" s="43"/>
      <c r="O106" s="43"/>
      <c r="AE106" s="50"/>
      <c r="AF106" s="2" t="s">
        <v>143</v>
      </c>
    </row>
    <row r="107" spans="1:32" customFormat="1" ht="15" x14ac:dyDescent="0.25">
      <c r="A107" s="70" t="s">
        <v>144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28">
        <v>90.88</v>
      </c>
      <c r="M107" s="43"/>
      <c r="N107" s="43"/>
      <c r="O107" s="43"/>
      <c r="AE107" s="50"/>
      <c r="AF107" s="2" t="s">
        <v>144</v>
      </c>
    </row>
    <row r="108" spans="1:32" customFormat="1" ht="15" x14ac:dyDescent="0.25">
      <c r="A108" s="69" t="s">
        <v>145</v>
      </c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51"/>
      <c r="M108" s="51"/>
      <c r="N108" s="51"/>
      <c r="O108" s="51"/>
      <c r="AE108" s="50" t="s">
        <v>145</v>
      </c>
    </row>
    <row r="109" spans="1:32" customFormat="1" ht="15" x14ac:dyDescent="0.25">
      <c r="A109" s="70" t="s">
        <v>146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43"/>
      <c r="M109" s="43"/>
      <c r="N109" s="43"/>
      <c r="O109" s="43"/>
      <c r="AE109" s="50"/>
      <c r="AF109" s="2" t="s">
        <v>146</v>
      </c>
    </row>
    <row r="110" spans="1:32" customFormat="1" ht="15" x14ac:dyDescent="0.25">
      <c r="A110" s="70" t="s">
        <v>147</v>
      </c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28">
        <v>181.74</v>
      </c>
      <c r="M110" s="28">
        <v>134.28</v>
      </c>
      <c r="N110" s="28">
        <v>2.62</v>
      </c>
      <c r="O110" s="28">
        <v>0.46</v>
      </c>
      <c r="AE110" s="50"/>
      <c r="AF110" s="2" t="s">
        <v>147</v>
      </c>
    </row>
    <row r="111" spans="1:32" customFormat="1" ht="57" x14ac:dyDescent="0.25">
      <c r="A111" s="70" t="s">
        <v>148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28">
        <v>202.27</v>
      </c>
      <c r="M111" s="28">
        <v>154.41999999999999</v>
      </c>
      <c r="N111" s="28">
        <v>3.01</v>
      </c>
      <c r="O111" s="28">
        <v>0.53</v>
      </c>
      <c r="AE111" s="50"/>
      <c r="AF111" s="2" t="s">
        <v>148</v>
      </c>
    </row>
    <row r="112" spans="1:32" customFormat="1" ht="15" x14ac:dyDescent="0.25">
      <c r="A112" s="70" t="s">
        <v>149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28">
        <v>170.45</v>
      </c>
      <c r="M112" s="43"/>
      <c r="N112" s="43"/>
      <c r="O112" s="43"/>
      <c r="AE112" s="50"/>
      <c r="AF112" s="2" t="s">
        <v>149</v>
      </c>
    </row>
    <row r="113" spans="1:32" customFormat="1" ht="15" x14ac:dyDescent="0.25">
      <c r="A113" s="70" t="s">
        <v>150</v>
      </c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28">
        <v>90.88</v>
      </c>
      <c r="M113" s="43"/>
      <c r="N113" s="43"/>
      <c r="O113" s="43"/>
      <c r="AE113" s="50"/>
      <c r="AF113" s="2" t="s">
        <v>150</v>
      </c>
    </row>
    <row r="114" spans="1:32" customFormat="1" ht="15" x14ac:dyDescent="0.25">
      <c r="A114" s="70" t="s">
        <v>151</v>
      </c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28">
        <v>463.6</v>
      </c>
      <c r="M114" s="43"/>
      <c r="N114" s="43"/>
      <c r="O114" s="43"/>
      <c r="AE114" s="50"/>
      <c r="AF114" s="2" t="s">
        <v>151</v>
      </c>
    </row>
    <row r="115" spans="1:32" customFormat="1" ht="13.5" customHeight="1" x14ac:dyDescent="0.25">
      <c r="A115" s="70" t="s">
        <v>152</v>
      </c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43"/>
      <c r="M115" s="43"/>
      <c r="N115" s="43"/>
      <c r="O115" s="43"/>
      <c r="AE115" s="50"/>
      <c r="AF115" s="2" t="s">
        <v>152</v>
      </c>
    </row>
    <row r="116" spans="1:32" customFormat="1" ht="15" x14ac:dyDescent="0.25">
      <c r="A116" s="70" t="s">
        <v>153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28">
        <v>18.690000000000001</v>
      </c>
      <c r="M116" s="28">
        <v>18.690000000000001</v>
      </c>
      <c r="N116" s="43"/>
      <c r="O116" s="43"/>
      <c r="AE116" s="50"/>
      <c r="AF116" s="2" t="s">
        <v>153</v>
      </c>
    </row>
    <row r="117" spans="1:32" customFormat="1" ht="57" x14ac:dyDescent="0.25">
      <c r="A117" s="70" t="s">
        <v>148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28">
        <v>21.49</v>
      </c>
      <c r="M117" s="28">
        <v>21.49</v>
      </c>
      <c r="N117" s="43"/>
      <c r="O117" s="43"/>
      <c r="AE117" s="50"/>
      <c r="AF117" s="2" t="s">
        <v>148</v>
      </c>
    </row>
    <row r="118" spans="1:32" customFormat="1" ht="15" x14ac:dyDescent="0.25">
      <c r="A118" s="70" t="s">
        <v>154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28">
        <v>19.559999999999999</v>
      </c>
      <c r="M118" s="43"/>
      <c r="N118" s="43"/>
      <c r="O118" s="43"/>
      <c r="AE118" s="50"/>
      <c r="AF118" s="2" t="s">
        <v>154</v>
      </c>
    </row>
    <row r="119" spans="1:32" customFormat="1" ht="15" x14ac:dyDescent="0.25">
      <c r="A119" s="70" t="s">
        <v>155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28">
        <v>11.17</v>
      </c>
      <c r="M119" s="43"/>
      <c r="N119" s="43"/>
      <c r="O119" s="43"/>
      <c r="AE119" s="50"/>
      <c r="AF119" s="2" t="s">
        <v>155</v>
      </c>
    </row>
    <row r="120" spans="1:32" customFormat="1" ht="15" x14ac:dyDescent="0.25">
      <c r="A120" s="70" t="s">
        <v>151</v>
      </c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28">
        <v>52.22</v>
      </c>
      <c r="M120" s="43"/>
      <c r="N120" s="43"/>
      <c r="O120" s="43"/>
      <c r="AE120" s="50"/>
      <c r="AF120" s="2" t="s">
        <v>151</v>
      </c>
    </row>
    <row r="121" spans="1:32" customFormat="1" ht="15" x14ac:dyDescent="0.25">
      <c r="A121" s="70" t="s">
        <v>156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43"/>
      <c r="M121" s="43"/>
      <c r="N121" s="43"/>
      <c r="O121" s="43"/>
      <c r="AE121" s="50"/>
      <c r="AF121" s="2" t="s">
        <v>156</v>
      </c>
    </row>
    <row r="122" spans="1:32" customFormat="1" ht="15" x14ac:dyDescent="0.25">
      <c r="A122" s="70" t="s">
        <v>157</v>
      </c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28">
        <v>143.12</v>
      </c>
      <c r="M122" s="28">
        <v>138.53</v>
      </c>
      <c r="N122" s="28">
        <v>4.59</v>
      </c>
      <c r="O122" s="28">
        <v>0.2</v>
      </c>
      <c r="AE122" s="50"/>
      <c r="AF122" s="2" t="s">
        <v>157</v>
      </c>
    </row>
    <row r="123" spans="1:32" customFormat="1" ht="57" x14ac:dyDescent="0.25">
      <c r="A123" s="70" t="s">
        <v>148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28">
        <v>164.59</v>
      </c>
      <c r="M123" s="28">
        <v>159.31</v>
      </c>
      <c r="N123" s="28">
        <v>5.28</v>
      </c>
      <c r="O123" s="28">
        <v>0.23</v>
      </c>
      <c r="AE123" s="50"/>
      <c r="AF123" s="2" t="s">
        <v>148</v>
      </c>
    </row>
    <row r="124" spans="1:32" customFormat="1" ht="15" x14ac:dyDescent="0.25">
      <c r="A124" s="70" t="s">
        <v>158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28">
        <v>149.97</v>
      </c>
      <c r="M124" s="43"/>
      <c r="N124" s="43"/>
      <c r="O124" s="43"/>
      <c r="AE124" s="50"/>
      <c r="AF124" s="2" t="s">
        <v>158</v>
      </c>
    </row>
    <row r="125" spans="1:32" customFormat="1" ht="15" x14ac:dyDescent="0.25">
      <c r="A125" s="70" t="s">
        <v>159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28">
        <v>69.16</v>
      </c>
      <c r="M125" s="43"/>
      <c r="N125" s="43"/>
      <c r="O125" s="43"/>
      <c r="AE125" s="50"/>
      <c r="AF125" s="2" t="s">
        <v>159</v>
      </c>
    </row>
    <row r="126" spans="1:32" customFormat="1" ht="15" x14ac:dyDescent="0.25">
      <c r="A126" s="70" t="s">
        <v>151</v>
      </c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28">
        <v>383.72</v>
      </c>
      <c r="M126" s="43"/>
      <c r="N126" s="43"/>
      <c r="O126" s="43"/>
      <c r="AE126" s="50"/>
      <c r="AF126" s="2" t="s">
        <v>151</v>
      </c>
    </row>
    <row r="127" spans="1:32" customFormat="1" ht="15" x14ac:dyDescent="0.25">
      <c r="A127" s="70" t="s">
        <v>160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43"/>
      <c r="M127" s="43"/>
      <c r="N127" s="43"/>
      <c r="O127" s="43"/>
      <c r="AE127" s="50"/>
      <c r="AF127" s="2" t="s">
        <v>160</v>
      </c>
    </row>
    <row r="128" spans="1:32" customFormat="1" ht="15" x14ac:dyDescent="0.25">
      <c r="A128" s="70" t="s">
        <v>161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28">
        <v>86.95</v>
      </c>
      <c r="M128" s="28">
        <v>66.83</v>
      </c>
      <c r="N128" s="28">
        <v>0.91</v>
      </c>
      <c r="O128" s="28">
        <v>0.16</v>
      </c>
      <c r="AE128" s="50"/>
      <c r="AF128" s="2" t="s">
        <v>161</v>
      </c>
    </row>
    <row r="129" spans="1:32" customFormat="1" ht="57" x14ac:dyDescent="0.25">
      <c r="A129" s="70" t="s">
        <v>148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28">
        <v>97.11</v>
      </c>
      <c r="M129" s="28">
        <v>76.849999999999994</v>
      </c>
      <c r="N129" s="28">
        <v>1.05</v>
      </c>
      <c r="O129" s="28">
        <v>0.18</v>
      </c>
      <c r="AE129" s="50"/>
      <c r="AF129" s="2" t="s">
        <v>148</v>
      </c>
    </row>
    <row r="130" spans="1:32" customFormat="1" ht="15" x14ac:dyDescent="0.25">
      <c r="A130" s="70" t="s">
        <v>162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28">
        <v>68.56</v>
      </c>
      <c r="M130" s="43"/>
      <c r="N130" s="43"/>
      <c r="O130" s="43"/>
      <c r="AE130" s="50"/>
      <c r="AF130" s="2" t="s">
        <v>162</v>
      </c>
    </row>
    <row r="131" spans="1:32" customFormat="1" ht="15" x14ac:dyDescent="0.25">
      <c r="A131" s="70" t="s">
        <v>163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28">
        <v>33.89</v>
      </c>
      <c r="M131" s="43"/>
      <c r="N131" s="43"/>
      <c r="O131" s="43"/>
      <c r="AE131" s="50"/>
      <c r="AF131" s="2" t="s">
        <v>163</v>
      </c>
    </row>
    <row r="132" spans="1:32" customFormat="1" ht="15" x14ac:dyDescent="0.25">
      <c r="A132" s="70" t="s">
        <v>151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28">
        <v>199.56</v>
      </c>
      <c r="M132" s="43"/>
      <c r="N132" s="43"/>
      <c r="O132" s="43"/>
      <c r="AE132" s="50"/>
      <c r="AF132" s="2" t="s">
        <v>151</v>
      </c>
    </row>
    <row r="133" spans="1:32" customFormat="1" ht="15" x14ac:dyDescent="0.25">
      <c r="A133" s="70" t="s">
        <v>164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43"/>
      <c r="M133" s="43"/>
      <c r="N133" s="43"/>
      <c r="O133" s="43"/>
      <c r="AE133" s="50"/>
      <c r="AF133" s="2" t="s">
        <v>164</v>
      </c>
    </row>
    <row r="134" spans="1:32" customFormat="1" ht="15" x14ac:dyDescent="0.25">
      <c r="A134" s="70" t="s">
        <v>165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27">
        <v>4070.02</v>
      </c>
      <c r="M134" s="43"/>
      <c r="N134" s="43"/>
      <c r="O134" s="43"/>
      <c r="AE134" s="50"/>
      <c r="AF134" s="2" t="s">
        <v>165</v>
      </c>
    </row>
    <row r="135" spans="1:32" customFormat="1" ht="57" x14ac:dyDescent="0.25">
      <c r="A135" s="70" t="s">
        <v>148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27">
        <v>4070.02</v>
      </c>
      <c r="M135" s="43"/>
      <c r="N135" s="43"/>
      <c r="O135" s="43"/>
      <c r="AE135" s="50"/>
      <c r="AF135" s="2" t="s">
        <v>148</v>
      </c>
    </row>
    <row r="136" spans="1:32" customFormat="1" ht="15" x14ac:dyDescent="0.25">
      <c r="A136" s="70" t="s">
        <v>166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43"/>
      <c r="M136" s="43"/>
      <c r="N136" s="43"/>
      <c r="O136" s="43"/>
      <c r="AE136" s="50"/>
      <c r="AF136" s="2" t="s">
        <v>166</v>
      </c>
    </row>
    <row r="137" spans="1:32" customFormat="1" ht="15" x14ac:dyDescent="0.25">
      <c r="A137" s="70" t="s">
        <v>167</v>
      </c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28">
        <v>37.4</v>
      </c>
      <c r="M137" s="28">
        <v>37.4</v>
      </c>
      <c r="N137" s="43"/>
      <c r="O137" s="43"/>
      <c r="AE137" s="50"/>
      <c r="AF137" s="2" t="s">
        <v>167</v>
      </c>
    </row>
    <row r="138" spans="1:32" customFormat="1" ht="57" x14ac:dyDescent="0.25">
      <c r="A138" s="70" t="s">
        <v>148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28">
        <v>43.01</v>
      </c>
      <c r="M138" s="28">
        <v>43.01</v>
      </c>
      <c r="N138" s="43"/>
      <c r="O138" s="43"/>
      <c r="AE138" s="50"/>
      <c r="AF138" s="2" t="s">
        <v>148</v>
      </c>
    </row>
    <row r="139" spans="1:32" customFormat="1" ht="15" x14ac:dyDescent="0.25">
      <c r="A139" s="70" t="s">
        <v>168</v>
      </c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28">
        <v>31.4</v>
      </c>
      <c r="M139" s="43"/>
      <c r="N139" s="43"/>
      <c r="O139" s="43"/>
      <c r="AE139" s="50"/>
      <c r="AF139" s="2" t="s">
        <v>168</v>
      </c>
    </row>
    <row r="140" spans="1:32" customFormat="1" ht="15" x14ac:dyDescent="0.25">
      <c r="A140" s="70" t="s">
        <v>169</v>
      </c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28">
        <v>14.62</v>
      </c>
      <c r="M140" s="43"/>
      <c r="N140" s="43"/>
      <c r="O140" s="43"/>
      <c r="AE140" s="50"/>
      <c r="AF140" s="2" t="s">
        <v>169</v>
      </c>
    </row>
    <row r="141" spans="1:32" customFormat="1" ht="15" x14ac:dyDescent="0.25">
      <c r="A141" s="70" t="s">
        <v>151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28">
        <v>89.03</v>
      </c>
      <c r="M141" s="43"/>
      <c r="N141" s="43"/>
      <c r="O141" s="43"/>
      <c r="AE141" s="50"/>
      <c r="AF141" s="2" t="s">
        <v>151</v>
      </c>
    </row>
    <row r="142" spans="1:32" customFormat="1" ht="15" x14ac:dyDescent="0.25">
      <c r="A142" s="70" t="s">
        <v>170</v>
      </c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43"/>
      <c r="M142" s="43"/>
      <c r="N142" s="43"/>
      <c r="O142" s="43"/>
      <c r="AE142" s="50"/>
      <c r="AF142" s="2" t="s">
        <v>170</v>
      </c>
    </row>
    <row r="143" spans="1:32" customFormat="1" ht="15" x14ac:dyDescent="0.25">
      <c r="A143" s="70" t="s">
        <v>171</v>
      </c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28">
        <v>6.74</v>
      </c>
      <c r="M143" s="28">
        <v>6.6</v>
      </c>
      <c r="N143" s="28">
        <v>0.13</v>
      </c>
      <c r="O143" s="28">
        <v>0.03</v>
      </c>
      <c r="AE143" s="50"/>
      <c r="AF143" s="2" t="s">
        <v>171</v>
      </c>
    </row>
    <row r="144" spans="1:32" customFormat="1" ht="57" x14ac:dyDescent="0.25">
      <c r="A144" s="70" t="s">
        <v>148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28">
        <v>7.75</v>
      </c>
      <c r="M144" s="28">
        <v>7.59</v>
      </c>
      <c r="N144" s="28">
        <v>0.15</v>
      </c>
      <c r="O144" s="28">
        <v>0.03</v>
      </c>
      <c r="AE144" s="50"/>
      <c r="AF144" s="2" t="s">
        <v>148</v>
      </c>
    </row>
    <row r="145" spans="1:32" customFormat="1" ht="15" x14ac:dyDescent="0.25">
      <c r="A145" s="70" t="s">
        <v>172</v>
      </c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28">
        <v>7.62</v>
      </c>
      <c r="M145" s="43"/>
      <c r="N145" s="43"/>
      <c r="O145" s="43"/>
      <c r="AE145" s="50"/>
      <c r="AF145" s="2" t="s">
        <v>172</v>
      </c>
    </row>
    <row r="146" spans="1:32" customFormat="1" ht="15" x14ac:dyDescent="0.25">
      <c r="A146" s="70" t="s">
        <v>173</v>
      </c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28">
        <v>3.17</v>
      </c>
      <c r="M146" s="43"/>
      <c r="N146" s="43"/>
      <c r="O146" s="43"/>
      <c r="AE146" s="50"/>
      <c r="AF146" s="2" t="s">
        <v>173</v>
      </c>
    </row>
    <row r="147" spans="1:32" customFormat="1" ht="15" x14ac:dyDescent="0.25">
      <c r="A147" s="70" t="s">
        <v>151</v>
      </c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28">
        <v>18.54</v>
      </c>
      <c r="M147" s="43"/>
      <c r="N147" s="43"/>
      <c r="O147" s="43"/>
      <c r="AE147" s="50"/>
      <c r="AF147" s="2" t="s">
        <v>151</v>
      </c>
    </row>
    <row r="148" spans="1:32" customFormat="1" ht="15" x14ac:dyDescent="0.25">
      <c r="A148" s="70" t="s">
        <v>174</v>
      </c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43"/>
      <c r="M148" s="43"/>
      <c r="N148" s="43"/>
      <c r="O148" s="43"/>
      <c r="AE148" s="50"/>
      <c r="AF148" s="2" t="s">
        <v>174</v>
      </c>
    </row>
    <row r="149" spans="1:32" customFormat="1" ht="15" x14ac:dyDescent="0.25">
      <c r="A149" s="70" t="s">
        <v>175</v>
      </c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28">
        <v>96.05</v>
      </c>
      <c r="M149" s="28">
        <v>69.84</v>
      </c>
      <c r="N149" s="28">
        <v>26.21</v>
      </c>
      <c r="O149" s="28">
        <v>4.63</v>
      </c>
      <c r="AE149" s="50"/>
      <c r="AF149" s="2" t="s">
        <v>175</v>
      </c>
    </row>
    <row r="150" spans="1:32" customFormat="1" ht="57" x14ac:dyDescent="0.25">
      <c r="A150" s="70" t="s">
        <v>148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28">
        <v>110.46</v>
      </c>
      <c r="M150" s="28">
        <v>80.319999999999993</v>
      </c>
      <c r="N150" s="28">
        <v>30.14</v>
      </c>
      <c r="O150" s="28">
        <v>5.32</v>
      </c>
      <c r="AE150" s="50"/>
      <c r="AF150" s="2" t="s">
        <v>148</v>
      </c>
    </row>
    <row r="151" spans="1:32" customFormat="1" ht="15" x14ac:dyDescent="0.25">
      <c r="A151" s="70" t="s">
        <v>176</v>
      </c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28">
        <v>88.21</v>
      </c>
      <c r="M151" s="43"/>
      <c r="N151" s="43"/>
      <c r="O151" s="43"/>
      <c r="AE151" s="50"/>
      <c r="AF151" s="2" t="s">
        <v>176</v>
      </c>
    </row>
    <row r="152" spans="1:32" customFormat="1" ht="15" x14ac:dyDescent="0.25">
      <c r="A152" s="70" t="s">
        <v>177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28">
        <v>50.53</v>
      </c>
      <c r="M152" s="43"/>
      <c r="N152" s="43"/>
      <c r="O152" s="43"/>
      <c r="AE152" s="50"/>
      <c r="AF152" s="2" t="s">
        <v>177</v>
      </c>
    </row>
    <row r="153" spans="1:32" customFormat="1" ht="15" x14ac:dyDescent="0.25">
      <c r="A153" s="70" t="s">
        <v>151</v>
      </c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28">
        <v>249.2</v>
      </c>
      <c r="M153" s="43"/>
      <c r="N153" s="43"/>
      <c r="O153" s="43"/>
      <c r="AE153" s="50"/>
      <c r="AF153" s="2" t="s">
        <v>151</v>
      </c>
    </row>
    <row r="154" spans="1:32" customFormat="1" ht="15" x14ac:dyDescent="0.25">
      <c r="A154" s="70" t="s">
        <v>178</v>
      </c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43"/>
      <c r="M154" s="43"/>
      <c r="N154" s="43"/>
      <c r="O154" s="43"/>
      <c r="AE154" s="50"/>
      <c r="AF154" s="2" t="s">
        <v>178</v>
      </c>
    </row>
    <row r="155" spans="1:32" customFormat="1" ht="15" x14ac:dyDescent="0.25">
      <c r="A155" s="70" t="s">
        <v>179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28">
        <v>0.87</v>
      </c>
      <c r="M155" s="43"/>
      <c r="N155" s="28">
        <v>0.87</v>
      </c>
      <c r="O155" s="43"/>
      <c r="AE155" s="50"/>
      <c r="AF155" s="2" t="s">
        <v>179</v>
      </c>
    </row>
    <row r="156" spans="1:32" customFormat="1" ht="15" x14ac:dyDescent="0.25">
      <c r="A156" s="70" t="s">
        <v>180</v>
      </c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27">
        <v>5526.76</v>
      </c>
      <c r="M156" s="43"/>
      <c r="N156" s="43"/>
      <c r="O156" s="43"/>
      <c r="AE156" s="50"/>
      <c r="AF156" s="2" t="s">
        <v>180</v>
      </c>
    </row>
    <row r="157" spans="1:32" customFormat="1" ht="15" x14ac:dyDescent="0.25">
      <c r="A157" s="70" t="s">
        <v>181</v>
      </c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43"/>
      <c r="M157" s="43"/>
      <c r="N157" s="43"/>
      <c r="O157" s="43"/>
      <c r="AE157" s="50"/>
      <c r="AF157" s="2" t="s">
        <v>181</v>
      </c>
    </row>
    <row r="158" spans="1:32" customFormat="1" ht="15" x14ac:dyDescent="0.25">
      <c r="A158" s="70" t="s">
        <v>182</v>
      </c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27">
        <v>4134.08</v>
      </c>
      <c r="M158" s="43"/>
      <c r="N158" s="43"/>
      <c r="O158" s="43"/>
      <c r="AE158" s="50"/>
      <c r="AF158" s="2" t="s">
        <v>182</v>
      </c>
    </row>
    <row r="159" spans="1:32" customFormat="1" ht="15" x14ac:dyDescent="0.25">
      <c r="A159" s="70" t="s">
        <v>183</v>
      </c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28">
        <v>40.5</v>
      </c>
      <c r="M159" s="43"/>
      <c r="N159" s="43"/>
      <c r="O159" s="43"/>
      <c r="AE159" s="50"/>
      <c r="AF159" s="2" t="s">
        <v>183</v>
      </c>
    </row>
    <row r="160" spans="1:32" customFormat="1" ht="15" x14ac:dyDescent="0.25">
      <c r="A160" s="70" t="s">
        <v>184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28">
        <v>549.28</v>
      </c>
      <c r="M160" s="43"/>
      <c r="N160" s="43"/>
      <c r="O160" s="43"/>
      <c r="AE160" s="50"/>
      <c r="AF160" s="2" t="s">
        <v>184</v>
      </c>
    </row>
    <row r="161" spans="1:33" customFormat="1" ht="15" x14ac:dyDescent="0.25">
      <c r="A161" s="70" t="s">
        <v>185</v>
      </c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28">
        <v>535.77</v>
      </c>
      <c r="M161" s="43"/>
      <c r="N161" s="43"/>
      <c r="O161" s="43"/>
      <c r="AE161" s="50"/>
      <c r="AF161" s="2" t="s">
        <v>185</v>
      </c>
    </row>
    <row r="162" spans="1:33" customFormat="1" ht="15" x14ac:dyDescent="0.25">
      <c r="A162" s="70" t="s">
        <v>186</v>
      </c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28">
        <v>273.42</v>
      </c>
      <c r="M162" s="43"/>
      <c r="N162" s="43"/>
      <c r="O162" s="43"/>
      <c r="AE162" s="50"/>
      <c r="AF162" s="2" t="s">
        <v>186</v>
      </c>
    </row>
    <row r="163" spans="1:33" customFormat="1" ht="15" x14ac:dyDescent="0.25">
      <c r="A163" s="69" t="s">
        <v>187</v>
      </c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48">
        <v>5526.76</v>
      </c>
      <c r="M163" s="51"/>
      <c r="N163" s="51"/>
      <c r="O163" s="43"/>
      <c r="AE163" s="50"/>
      <c r="AG163" s="50" t="s">
        <v>187</v>
      </c>
    </row>
    <row r="164" spans="1:33" s="8" customFormat="1" ht="15" x14ac:dyDescent="0.25">
      <c r="A164" s="71" t="s">
        <v>188</v>
      </c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/>
      <c r="Q164"/>
      <c r="R164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1:33" s="8" customFormat="1" ht="15" x14ac:dyDescent="0.25">
      <c r="A165" s="72" t="s">
        <v>189</v>
      </c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/>
      <c r="Q165"/>
      <c r="R165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</row>
    <row r="166" spans="1:33" s="8" customFormat="1" ht="15" x14ac:dyDescent="0.25">
      <c r="A166" s="71" t="s">
        <v>190</v>
      </c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/>
      <c r="Q166"/>
      <c r="R166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1:33" s="8" customFormat="1" ht="15" x14ac:dyDescent="0.25">
      <c r="A167" s="72" t="s">
        <v>189</v>
      </c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/>
      <c r="Q167"/>
      <c r="R16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</row>
    <row r="168" spans="1:33" s="8" customFormat="1" ht="15" x14ac:dyDescent="0.25">
      <c r="A168" s="5"/>
      <c r="B168" s="5"/>
      <c r="C168" s="5"/>
      <c r="D168" s="5"/>
      <c r="E168" s="5"/>
      <c r="F168" s="5"/>
      <c r="G168" s="5"/>
      <c r="H168" s="52"/>
      <c r="I168" s="53"/>
      <c r="J168" s="53"/>
      <c r="K168" s="53"/>
      <c r="L168" s="5"/>
      <c r="M168" s="5"/>
      <c r="N168" s="5"/>
      <c r="O168" s="5"/>
      <c r="P168"/>
      <c r="Q168"/>
      <c r="R168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1:33" customFormat="1" ht="15" x14ac:dyDescent="0.25">
      <c r="A169" s="4"/>
      <c r="B169" s="4"/>
      <c r="C169" s="4"/>
      <c r="D169" s="4"/>
      <c r="E169" s="4"/>
      <c r="F169" s="4"/>
      <c r="G169" s="4"/>
      <c r="H169" s="5"/>
      <c r="I169" s="73"/>
      <c r="J169" s="73"/>
      <c r="K169" s="73"/>
      <c r="L169" s="4"/>
      <c r="M169" s="4"/>
      <c r="N169" s="4"/>
      <c r="O169" s="4"/>
    </row>
  </sheetData>
  <mergeCells count="148">
    <mergeCell ref="I169:K169"/>
    <mergeCell ref="A163:K163"/>
    <mergeCell ref="A164:O164"/>
    <mergeCell ref="A165:O165"/>
    <mergeCell ref="A166:O166"/>
    <mergeCell ref="A167:O167"/>
    <mergeCell ref="A158:K158"/>
    <mergeCell ref="A159:K159"/>
    <mergeCell ref="A160:K160"/>
    <mergeCell ref="A161:K161"/>
    <mergeCell ref="A162:K162"/>
    <mergeCell ref="A153:K153"/>
    <mergeCell ref="A154:K154"/>
    <mergeCell ref="A155:K155"/>
    <mergeCell ref="A156:K156"/>
    <mergeCell ref="A157:K157"/>
    <mergeCell ref="A148:K148"/>
    <mergeCell ref="A149:K149"/>
    <mergeCell ref="A150:K150"/>
    <mergeCell ref="A151:K151"/>
    <mergeCell ref="A152:K152"/>
    <mergeCell ref="A143:K143"/>
    <mergeCell ref="A144:K144"/>
    <mergeCell ref="A145:K145"/>
    <mergeCell ref="A146:K146"/>
    <mergeCell ref="A147:K147"/>
    <mergeCell ref="A138:K138"/>
    <mergeCell ref="A139:K139"/>
    <mergeCell ref="A140:K140"/>
    <mergeCell ref="A141:K141"/>
    <mergeCell ref="A142:K142"/>
    <mergeCell ref="A133:K133"/>
    <mergeCell ref="A134:K134"/>
    <mergeCell ref="A135:K135"/>
    <mergeCell ref="A136:K136"/>
    <mergeCell ref="A137:K137"/>
    <mergeCell ref="A128:K128"/>
    <mergeCell ref="A129:K129"/>
    <mergeCell ref="A130:K130"/>
    <mergeCell ref="A131:K131"/>
    <mergeCell ref="A132:K132"/>
    <mergeCell ref="A123:K123"/>
    <mergeCell ref="A124:K124"/>
    <mergeCell ref="A125:K125"/>
    <mergeCell ref="A126:K126"/>
    <mergeCell ref="A127:K127"/>
    <mergeCell ref="A118:K118"/>
    <mergeCell ref="A119:K119"/>
    <mergeCell ref="A120:K120"/>
    <mergeCell ref="A121:K121"/>
    <mergeCell ref="A122:K122"/>
    <mergeCell ref="A113:K113"/>
    <mergeCell ref="A114:K114"/>
    <mergeCell ref="A115:K115"/>
    <mergeCell ref="A116:K116"/>
    <mergeCell ref="A117:K117"/>
    <mergeCell ref="A108:K108"/>
    <mergeCell ref="A109:K109"/>
    <mergeCell ref="A110:K110"/>
    <mergeCell ref="A111:K111"/>
    <mergeCell ref="A112:K112"/>
    <mergeCell ref="A103:K103"/>
    <mergeCell ref="A104:K104"/>
    <mergeCell ref="A105:K105"/>
    <mergeCell ref="A106:K106"/>
    <mergeCell ref="A107:K107"/>
    <mergeCell ref="A98:K98"/>
    <mergeCell ref="A99:K99"/>
    <mergeCell ref="A100:K100"/>
    <mergeCell ref="A101:K101"/>
    <mergeCell ref="A102:K102"/>
    <mergeCell ref="A93:K93"/>
    <mergeCell ref="A94:K94"/>
    <mergeCell ref="A95:K95"/>
    <mergeCell ref="A96:K96"/>
    <mergeCell ref="A97:K97"/>
    <mergeCell ref="A88:K88"/>
    <mergeCell ref="A89:K89"/>
    <mergeCell ref="A90:K90"/>
    <mergeCell ref="A91:K91"/>
    <mergeCell ref="A92:K92"/>
    <mergeCell ref="C83:E83"/>
    <mergeCell ref="A84:K84"/>
    <mergeCell ref="A85:K85"/>
    <mergeCell ref="A86:K86"/>
    <mergeCell ref="A87:K87"/>
    <mergeCell ref="A78:K78"/>
    <mergeCell ref="A79:K79"/>
    <mergeCell ref="A80:K80"/>
    <mergeCell ref="A81:K81"/>
    <mergeCell ref="A82:O82"/>
    <mergeCell ref="C71:O71"/>
    <mergeCell ref="C74:E74"/>
    <mergeCell ref="C75:O75"/>
    <mergeCell ref="C76:O76"/>
    <mergeCell ref="A77:K77"/>
    <mergeCell ref="C62:O62"/>
    <mergeCell ref="C65:E65"/>
    <mergeCell ref="C66:O66"/>
    <mergeCell ref="C67:O67"/>
    <mergeCell ref="C70:E70"/>
    <mergeCell ref="C55:E55"/>
    <mergeCell ref="C56:O56"/>
    <mergeCell ref="C57:O57"/>
    <mergeCell ref="C60:E60"/>
    <mergeCell ref="C61:E61"/>
    <mergeCell ref="C46:O46"/>
    <mergeCell ref="C49:E49"/>
    <mergeCell ref="C50:O50"/>
    <mergeCell ref="C53:E53"/>
    <mergeCell ref="C54:O54"/>
    <mergeCell ref="C41:O41"/>
    <mergeCell ref="C42:E42"/>
    <mergeCell ref="C43:O43"/>
    <mergeCell ref="C44:E44"/>
    <mergeCell ref="C45:O45"/>
    <mergeCell ref="C32:E32"/>
    <mergeCell ref="C35:E35"/>
    <mergeCell ref="C36:O36"/>
    <mergeCell ref="C37:O37"/>
    <mergeCell ref="C40:E40"/>
    <mergeCell ref="C21:O21"/>
    <mergeCell ref="C22:O22"/>
    <mergeCell ref="C25:E25"/>
    <mergeCell ref="C26:O26"/>
    <mergeCell ref="C29:E29"/>
    <mergeCell ref="C16:E16"/>
    <mergeCell ref="A17:O17"/>
    <mergeCell ref="A18:O18"/>
    <mergeCell ref="C19:E19"/>
    <mergeCell ref="C20:O20"/>
    <mergeCell ref="A4:O4"/>
    <mergeCell ref="C5:G5"/>
    <mergeCell ref="F11:O11"/>
    <mergeCell ref="A13:A15"/>
    <mergeCell ref="B13:B15"/>
    <mergeCell ref="C13:E15"/>
    <mergeCell ref="F13:F15"/>
    <mergeCell ref="G13:G15"/>
    <mergeCell ref="H13:K13"/>
    <mergeCell ref="L13:O13"/>
    <mergeCell ref="H14:H15"/>
    <mergeCell ref="I14:K14"/>
    <mergeCell ref="L14:L15"/>
    <mergeCell ref="M14:O14"/>
    <mergeCell ref="A1:O1"/>
    <mergeCell ref="A2:O2"/>
    <mergeCell ref="A3:O3"/>
  </mergeCells>
  <printOptions horizontalCentered="1"/>
  <pageMargins left="0.39370077848434398" right="0.39370077848434398" top="0.78740155696868896" bottom="0.74803149700164795" header="0.118110239505768" footer="0.118110239505768"/>
  <pageSetup paperSize="9" scale="84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workbookViewId="0">
      <selection activeCell="C30" sqref="C30"/>
    </sheetView>
  </sheetViews>
  <sheetFormatPr defaultColWidth="9.140625" defaultRowHeight="11.25" x14ac:dyDescent="0.2"/>
  <cols>
    <col min="1" max="1" width="6.140625" style="1" customWidth="1"/>
    <col min="2" max="2" width="22.42578125" style="1" customWidth="1"/>
    <col min="3" max="3" width="51.85546875" style="1" customWidth="1"/>
    <col min="4" max="4" width="8.28515625" style="1" customWidth="1"/>
    <col min="5" max="5" width="10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92" t="s">
        <v>241</v>
      </c>
    </row>
    <row r="2" spans="1:21" customFormat="1" ht="18" x14ac:dyDescent="0.25">
      <c r="C2" s="91"/>
    </row>
    <row r="3" spans="1:21" customFormat="1" ht="18" x14ac:dyDescent="0.25">
      <c r="A3" s="91"/>
      <c r="B3" s="90" t="s">
        <v>240</v>
      </c>
      <c r="C3" s="89"/>
      <c r="D3" s="89"/>
      <c r="E3" s="89"/>
      <c r="Q3" s="88" t="s">
        <v>0</v>
      </c>
    </row>
    <row r="4" spans="1:21" customFormat="1" ht="15" x14ac:dyDescent="0.25">
      <c r="B4" s="90" t="s">
        <v>239</v>
      </c>
      <c r="C4" s="89"/>
      <c r="D4" s="89"/>
      <c r="E4" s="89"/>
      <c r="R4" s="88" t="s">
        <v>0</v>
      </c>
    </row>
    <row r="5" spans="1:21" customFormat="1" ht="15" x14ac:dyDescent="0.25">
      <c r="B5" s="90" t="s">
        <v>238</v>
      </c>
      <c r="C5" s="89" t="s">
        <v>237</v>
      </c>
      <c r="D5" s="89"/>
      <c r="E5" s="89"/>
      <c r="S5" s="88" t="s">
        <v>237</v>
      </c>
    </row>
    <row r="6" spans="1:21" customFormat="1" ht="15" x14ac:dyDescent="0.25">
      <c r="A6" s="18"/>
    </row>
    <row r="7" spans="1:21" customFormat="1" ht="15" x14ac:dyDescent="0.25">
      <c r="A7" s="87" t="s">
        <v>12</v>
      </c>
      <c r="B7" s="87" t="s">
        <v>236</v>
      </c>
      <c r="C7" s="87" t="s">
        <v>235</v>
      </c>
      <c r="D7" s="87" t="s">
        <v>234</v>
      </c>
      <c r="E7" s="87" t="s">
        <v>233</v>
      </c>
    </row>
    <row r="8" spans="1:21" customFormat="1" ht="15" x14ac:dyDescent="0.25">
      <c r="A8" s="86">
        <v>1</v>
      </c>
      <c r="B8" s="86">
        <v>2</v>
      </c>
      <c r="C8" s="86">
        <v>3</v>
      </c>
      <c r="D8" s="86">
        <v>4</v>
      </c>
      <c r="E8" s="86">
        <v>5</v>
      </c>
    </row>
    <row r="9" spans="1:21" customFormat="1" ht="15" x14ac:dyDescent="0.25">
      <c r="A9" s="84" t="s">
        <v>232</v>
      </c>
      <c r="B9" s="83"/>
      <c r="C9" s="83"/>
      <c r="D9" s="83"/>
      <c r="E9" s="82"/>
      <c r="T9" s="76" t="s">
        <v>232</v>
      </c>
    </row>
    <row r="10" spans="1:21" customFormat="1" ht="15" x14ac:dyDescent="0.25">
      <c r="A10" s="84" t="s">
        <v>231</v>
      </c>
      <c r="B10" s="83"/>
      <c r="C10" s="83"/>
      <c r="D10" s="83"/>
      <c r="E10" s="82"/>
      <c r="T10" s="76"/>
      <c r="U10" s="76" t="s">
        <v>231</v>
      </c>
    </row>
    <row r="11" spans="1:21" customFormat="1" ht="15" x14ac:dyDescent="0.25">
      <c r="A11" s="79">
        <f>IF(G11&lt;&gt;"",COUNTA(G$1:G11),"")</f>
        <v>1</v>
      </c>
      <c r="B11" s="25" t="s">
        <v>230</v>
      </c>
      <c r="C11" s="78" t="s">
        <v>229</v>
      </c>
      <c r="D11" s="77" t="s">
        <v>219</v>
      </c>
      <c r="E11" s="26">
        <v>10.97</v>
      </c>
      <c r="G11" s="1" t="s">
        <v>195</v>
      </c>
      <c r="T11" s="76"/>
      <c r="U11" s="76"/>
    </row>
    <row r="12" spans="1:21" customFormat="1" ht="15" x14ac:dyDescent="0.25">
      <c r="A12" s="79">
        <f>IF(G12&lt;&gt;"",COUNTA(G$1:G12),"")</f>
        <v>2</v>
      </c>
      <c r="B12" s="25" t="s">
        <v>228</v>
      </c>
      <c r="C12" s="78" t="s">
        <v>227</v>
      </c>
      <c r="D12" s="77" t="s">
        <v>219</v>
      </c>
      <c r="E12" s="26">
        <v>14.58</v>
      </c>
      <c r="G12" s="1" t="s">
        <v>195</v>
      </c>
      <c r="T12" s="76"/>
      <c r="U12" s="76"/>
    </row>
    <row r="13" spans="1:21" customFormat="1" ht="15" x14ac:dyDescent="0.25">
      <c r="A13" s="79">
        <f>IF(G13&lt;&gt;"",COUNTA(G$1:G13),"")</f>
        <v>3</v>
      </c>
      <c r="B13" s="25" t="s">
        <v>226</v>
      </c>
      <c r="C13" s="78" t="s">
        <v>225</v>
      </c>
      <c r="D13" s="77" t="s">
        <v>219</v>
      </c>
      <c r="E13" s="26">
        <v>15.54</v>
      </c>
      <c r="G13" s="1" t="s">
        <v>195</v>
      </c>
      <c r="T13" s="76"/>
      <c r="U13" s="76"/>
    </row>
    <row r="14" spans="1:21" customFormat="1" ht="15" x14ac:dyDescent="0.25">
      <c r="A14" s="79">
        <f>IF(G14&lt;&gt;"",COUNTA(G$1:G14),"")</f>
        <v>4</v>
      </c>
      <c r="B14" s="25" t="s">
        <v>224</v>
      </c>
      <c r="C14" s="78" t="s">
        <v>223</v>
      </c>
      <c r="D14" s="77" t="s">
        <v>219</v>
      </c>
      <c r="E14" s="26">
        <v>13.54</v>
      </c>
      <c r="G14" s="1" t="s">
        <v>195</v>
      </c>
      <c r="T14" s="76"/>
      <c r="U14" s="76"/>
    </row>
    <row r="15" spans="1:21" customFormat="1" ht="15" x14ac:dyDescent="0.25">
      <c r="A15" s="79">
        <f>IF(G15&lt;&gt;"",COUNTA(G$1:G15),"")</f>
        <v>5</v>
      </c>
      <c r="B15" s="25" t="s">
        <v>222</v>
      </c>
      <c r="C15" s="78" t="s">
        <v>221</v>
      </c>
      <c r="D15" s="77" t="s">
        <v>219</v>
      </c>
      <c r="E15" s="26">
        <v>0.69</v>
      </c>
      <c r="G15" s="1" t="s">
        <v>195</v>
      </c>
      <c r="T15" s="76"/>
      <c r="U15" s="76"/>
    </row>
    <row r="16" spans="1:21" customFormat="1" ht="15" x14ac:dyDescent="0.25">
      <c r="A16" s="79">
        <f>IF(G16&lt;&gt;"",COUNTA(G$1:G16),"")</f>
        <v>6</v>
      </c>
      <c r="B16" s="85">
        <v>2</v>
      </c>
      <c r="C16" s="78" t="s">
        <v>220</v>
      </c>
      <c r="D16" s="77" t="s">
        <v>219</v>
      </c>
      <c r="E16" s="26">
        <v>0.47</v>
      </c>
      <c r="G16" s="1" t="s">
        <v>195</v>
      </c>
      <c r="T16" s="76"/>
      <c r="U16" s="76"/>
    </row>
    <row r="17" spans="1:21" customFormat="1" ht="15" x14ac:dyDescent="0.25">
      <c r="A17" s="84" t="s">
        <v>218</v>
      </c>
      <c r="B17" s="83"/>
      <c r="C17" s="83"/>
      <c r="D17" s="83"/>
      <c r="E17" s="82"/>
      <c r="T17" s="76"/>
      <c r="U17" s="76" t="s">
        <v>218</v>
      </c>
    </row>
    <row r="18" spans="1:21" customFormat="1" ht="15" x14ac:dyDescent="0.25">
      <c r="A18" s="79">
        <f>IF(G18&lt;&gt;"",COUNTA(G$1:G18),"")</f>
        <v>7</v>
      </c>
      <c r="B18" s="25" t="s">
        <v>217</v>
      </c>
      <c r="C18" s="78" t="s">
        <v>216</v>
      </c>
      <c r="D18" s="77" t="s">
        <v>211</v>
      </c>
      <c r="E18" s="26">
        <v>0.01</v>
      </c>
      <c r="G18" s="1" t="s">
        <v>195</v>
      </c>
      <c r="T18" s="76"/>
      <c r="U18" s="76"/>
    </row>
    <row r="19" spans="1:21" customFormat="1" ht="15" x14ac:dyDescent="0.25">
      <c r="A19" s="79">
        <f>IF(G19&lt;&gt;"",COUNTA(G$1:G19),"")</f>
        <v>8</v>
      </c>
      <c r="B19" s="25" t="s">
        <v>215</v>
      </c>
      <c r="C19" s="78" t="s">
        <v>214</v>
      </c>
      <c r="D19" s="77" t="s">
        <v>211</v>
      </c>
      <c r="E19" s="26">
        <v>0.47</v>
      </c>
      <c r="G19" s="1" t="s">
        <v>195</v>
      </c>
      <c r="T19" s="76"/>
      <c r="U19" s="76"/>
    </row>
    <row r="20" spans="1:21" customFormat="1" ht="15" x14ac:dyDescent="0.25">
      <c r="A20" s="79">
        <f>IF(G20&lt;&gt;"",COUNTA(G$1:G20),"")</f>
        <v>9</v>
      </c>
      <c r="B20" s="25" t="s">
        <v>213</v>
      </c>
      <c r="C20" s="78" t="s">
        <v>212</v>
      </c>
      <c r="D20" s="77" t="s">
        <v>211</v>
      </c>
      <c r="E20" s="26">
        <v>1.05</v>
      </c>
      <c r="G20" s="1" t="s">
        <v>195</v>
      </c>
      <c r="T20" s="76"/>
      <c r="U20" s="76"/>
    </row>
    <row r="21" spans="1:21" customFormat="1" ht="15" x14ac:dyDescent="0.25">
      <c r="A21" s="84" t="s">
        <v>210</v>
      </c>
      <c r="B21" s="83"/>
      <c r="C21" s="83"/>
      <c r="D21" s="83"/>
      <c r="E21" s="82"/>
      <c r="T21" s="76"/>
      <c r="U21" s="76" t="s">
        <v>210</v>
      </c>
    </row>
    <row r="22" spans="1:21" customFormat="1" ht="15" x14ac:dyDescent="0.25">
      <c r="A22" s="79">
        <f>IF(G22&lt;&gt;"",COUNTA(G$1:G22),"")</f>
        <v>10</v>
      </c>
      <c r="B22" s="25" t="s">
        <v>209</v>
      </c>
      <c r="C22" s="78" t="s">
        <v>208</v>
      </c>
      <c r="D22" s="77" t="s">
        <v>78</v>
      </c>
      <c r="E22" s="80">
        <v>1.89E-2</v>
      </c>
      <c r="G22" s="1" t="s">
        <v>195</v>
      </c>
      <c r="T22" s="76"/>
      <c r="U22" s="76"/>
    </row>
    <row r="23" spans="1:21" customFormat="1" ht="15" x14ac:dyDescent="0.25">
      <c r="A23" s="79">
        <f>IF(G23&lt;&gt;"",COUNTA(G$1:G23),"")</f>
        <v>11</v>
      </c>
      <c r="B23" s="25" t="s">
        <v>207</v>
      </c>
      <c r="C23" s="78" t="s">
        <v>206</v>
      </c>
      <c r="D23" s="77" t="s">
        <v>78</v>
      </c>
      <c r="E23" s="81">
        <v>1.7711999999999999E-3</v>
      </c>
      <c r="G23" s="1" t="s">
        <v>195</v>
      </c>
      <c r="T23" s="76"/>
      <c r="U23" s="76"/>
    </row>
    <row r="24" spans="1:21" customFormat="1" ht="15" x14ac:dyDescent="0.25">
      <c r="A24" s="79">
        <f>IF(G24&lt;&gt;"",COUNTA(G$1:G24),"")</f>
        <v>12</v>
      </c>
      <c r="B24" s="25" t="s">
        <v>205</v>
      </c>
      <c r="C24" s="78" t="s">
        <v>204</v>
      </c>
      <c r="D24" s="77" t="s">
        <v>85</v>
      </c>
      <c r="E24" s="80">
        <v>1.0500000000000001E-2</v>
      </c>
      <c r="G24" s="1" t="s">
        <v>195</v>
      </c>
      <c r="T24" s="76"/>
      <c r="U24" s="76"/>
    </row>
    <row r="25" spans="1:21" customFormat="1" ht="15" x14ac:dyDescent="0.25">
      <c r="A25" s="79">
        <f>IF(G25&lt;&gt;"",COUNTA(G$1:G25),"")</f>
        <v>13</v>
      </c>
      <c r="B25" s="25" t="s">
        <v>203</v>
      </c>
      <c r="C25" s="78" t="s">
        <v>202</v>
      </c>
      <c r="D25" s="77" t="s">
        <v>62</v>
      </c>
      <c r="E25" s="45">
        <v>2.6249999999999999E-2</v>
      </c>
      <c r="G25" s="1" t="s">
        <v>195</v>
      </c>
      <c r="T25" s="76"/>
      <c r="U25" s="76"/>
    </row>
    <row r="26" spans="1:21" customFormat="1" ht="15" x14ac:dyDescent="0.25">
      <c r="A26" s="79">
        <f>IF(G26&lt;&gt;"",COUNTA(G$1:G26),"")</f>
        <v>14</v>
      </c>
      <c r="B26" s="25" t="s">
        <v>201</v>
      </c>
      <c r="C26" s="78" t="s">
        <v>200</v>
      </c>
      <c r="D26" s="77" t="s">
        <v>45</v>
      </c>
      <c r="E26" s="80">
        <v>1.2177</v>
      </c>
      <c r="G26" s="1" t="s">
        <v>195</v>
      </c>
      <c r="T26" s="76"/>
      <c r="U26" s="76"/>
    </row>
    <row r="27" spans="1:21" customFormat="1" ht="78.75" customHeight="1" x14ac:dyDescent="0.25">
      <c r="A27" s="79">
        <f>IF(G27&lt;&gt;"",COUNTA(G$1:G27),"")</f>
        <v>15</v>
      </c>
      <c r="B27" s="25" t="s">
        <v>111</v>
      </c>
      <c r="C27" s="78" t="s">
        <v>112</v>
      </c>
      <c r="D27" s="77" t="s">
        <v>85</v>
      </c>
      <c r="E27" s="47">
        <v>1050</v>
      </c>
      <c r="G27" s="1" t="s">
        <v>195</v>
      </c>
      <c r="T27" s="76"/>
      <c r="U27" s="76"/>
    </row>
    <row r="28" spans="1:21" customFormat="1" ht="35.25" customHeight="1" x14ac:dyDescent="0.25">
      <c r="A28" s="79">
        <f>IF(G28&lt;&gt;"",COUNTA(G$1:G28),"")</f>
        <v>16</v>
      </c>
      <c r="B28" s="25" t="s">
        <v>199</v>
      </c>
      <c r="C28" s="78" t="s">
        <v>84</v>
      </c>
      <c r="D28" s="77" t="s">
        <v>85</v>
      </c>
      <c r="E28" s="26">
        <v>26.25</v>
      </c>
      <c r="G28" s="1" t="s">
        <v>195</v>
      </c>
      <c r="T28" s="76"/>
      <c r="U28" s="76"/>
    </row>
    <row r="29" spans="1:21" customFormat="1" ht="15" x14ac:dyDescent="0.25">
      <c r="A29" s="79">
        <f>IF(G29&lt;&gt;"",COUNTA(G$1:G29),"")</f>
        <v>17</v>
      </c>
      <c r="B29" s="25" t="s">
        <v>198</v>
      </c>
      <c r="C29" s="78" t="s">
        <v>66</v>
      </c>
      <c r="D29" s="77" t="s">
        <v>62</v>
      </c>
      <c r="E29" s="42">
        <v>1E-3</v>
      </c>
      <c r="G29" s="1" t="s">
        <v>195</v>
      </c>
      <c r="T29" s="76"/>
      <c r="U29" s="76"/>
    </row>
    <row r="30" spans="1:21" customFormat="1" ht="22.5" x14ac:dyDescent="0.25">
      <c r="A30" s="79">
        <f>IF(G30&lt;&gt;"",COUNTA(G$1:G30),"")</f>
        <v>18</v>
      </c>
      <c r="B30" s="25" t="s">
        <v>197</v>
      </c>
      <c r="C30" s="78" t="s">
        <v>61</v>
      </c>
      <c r="D30" s="77" t="s">
        <v>62</v>
      </c>
      <c r="E30" s="45">
        <v>1.7760000000000001E-2</v>
      </c>
      <c r="G30" s="1" t="s">
        <v>195</v>
      </c>
      <c r="T30" s="76"/>
      <c r="U30" s="76"/>
    </row>
    <row r="31" spans="1:21" customFormat="1" ht="15" x14ac:dyDescent="0.25">
      <c r="A31" s="79">
        <f>IF(G31&lt;&gt;"",COUNTA(G$1:G31),"")</f>
        <v>19</v>
      </c>
      <c r="B31" s="25" t="s">
        <v>196</v>
      </c>
      <c r="C31" s="78" t="s">
        <v>94</v>
      </c>
      <c r="D31" s="77" t="s">
        <v>62</v>
      </c>
      <c r="E31" s="46">
        <v>1.0820000000000001E-3</v>
      </c>
      <c r="G31" s="1" t="s">
        <v>195</v>
      </c>
      <c r="T31" s="76"/>
      <c r="U31" s="76"/>
    </row>
    <row r="32" spans="1:21" customFormat="1" ht="15" x14ac:dyDescent="0.25">
      <c r="A32" s="75" t="s">
        <v>194</v>
      </c>
      <c r="B32" s="75"/>
      <c r="C32" s="75"/>
      <c r="D32" s="75"/>
      <c r="E32" s="75"/>
    </row>
    <row r="33" spans="1:5" customFormat="1" ht="15" x14ac:dyDescent="0.25">
      <c r="A33" s="74" t="s">
        <v>189</v>
      </c>
      <c r="B33" s="74"/>
      <c r="C33" s="74"/>
      <c r="D33" s="74"/>
      <c r="E33" s="74"/>
    </row>
    <row r="34" spans="1:5" customFormat="1" ht="15" x14ac:dyDescent="0.25">
      <c r="A34" s="75" t="s">
        <v>193</v>
      </c>
      <c r="B34" s="75"/>
      <c r="C34" s="75"/>
      <c r="D34" s="75"/>
      <c r="E34" s="75"/>
    </row>
    <row r="35" spans="1:5" customFormat="1" ht="15" x14ac:dyDescent="0.25">
      <c r="A35" s="74" t="s">
        <v>189</v>
      </c>
      <c r="B35" s="74"/>
      <c r="C35" s="74"/>
      <c r="D35" s="74"/>
      <c r="E35" s="74"/>
    </row>
  </sheetData>
  <mergeCells count="11">
    <mergeCell ref="A34:E34"/>
    <mergeCell ref="C3:E3"/>
    <mergeCell ref="C4:E4"/>
    <mergeCell ref="C5:E5"/>
    <mergeCell ref="A9:E9"/>
    <mergeCell ref="A10:E10"/>
    <mergeCell ref="A35:E35"/>
    <mergeCell ref="A17:E17"/>
    <mergeCell ref="A21:E21"/>
    <mergeCell ref="A32:E32"/>
    <mergeCell ref="A33:E33"/>
  </mergeCells>
  <printOptions horizontalCentered="1"/>
  <pageMargins left="0.39370077848434398" right="0.23622047901153601" top="0.35433071851730302" bottom="0.31496062874794001" header="0.118110239505768" footer="0.118110239505768"/>
  <pageSetup paperSize="9" scale="98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10-26-24 Ремонт защитного слоя </vt:lpstr>
      <vt:lpstr>10-26-24 Ремонт защитного с (2</vt:lpstr>
      <vt:lpstr>'10-26-24 Ремонт защитного с (2'!Заголовки_для_печати</vt:lpstr>
      <vt:lpstr>'10-26-24 Ремонт защитного слоя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Собачкина Анастасия Александровна</dc:creator>
  <cp:lastModifiedBy>Собачкина Анастасия Александровна</cp:lastModifiedBy>
  <cp:lastPrinted>2024-09-12T04:06:53Z</cp:lastPrinted>
  <dcterms:created xsi:type="dcterms:W3CDTF">2020-09-30T08:50:27Z</dcterms:created>
  <dcterms:modified xsi:type="dcterms:W3CDTF">2024-09-12T04:11:16Z</dcterms:modified>
</cp:coreProperties>
</file>