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kova.ia\Desktop\"/>
    </mc:Choice>
  </mc:AlternateContent>
  <bookViews>
    <workbookView xWindow="0" yWindow="0" windowWidth="15225" windowHeight="14430" firstSheet="1" activeTab="1"/>
  </bookViews>
  <sheets>
    <sheet name="10-22-24 Ремонт металлических л" sheetId="1" r:id="rId1"/>
    <sheet name="10-22-24 Ремонт металлическ (2" sheetId="2" r:id="rId2"/>
  </sheets>
  <definedNames>
    <definedName name="_xlnm.Print_Titles" localSheetId="1">'10-22-24 Ремонт металлическ (2'!$8:$8</definedName>
    <definedName name="_xlnm.Print_Titles" localSheetId="0">'10-22-24 Ремонт металлических л'!$21:$21</definedName>
  </definedNames>
  <calcPr calcId="162913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</calcChain>
</file>

<file path=xl/sharedStrings.xml><?xml version="1.0" encoding="utf-8"?>
<sst xmlns="http://schemas.openxmlformats.org/spreadsheetml/2006/main" count="466" uniqueCount="244">
  <si>
    <t>АО "СНХЗ"</t>
  </si>
  <si>
    <t>(наименование стройки)</t>
  </si>
  <si>
    <t>ЛОКАЛЬНАЯ СМЕТА № 10-22-24</t>
  </si>
  <si>
    <t>(локальная смета)</t>
  </si>
  <si>
    <t xml:space="preserve">на Ремонт металлических листов настила перекрытия Н-С/18-20 на отм.9.6, </t>
  </si>
  <si>
    <t>Основание:</t>
  </si>
  <si>
    <t>Дефектная ведомость № 308</t>
  </si>
  <si>
    <t>Сметная стоимость</t>
  </si>
  <si>
    <t>тыс.руб.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</si>
  <si>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</si>
  <si>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</si>
  <si>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</si>
  <si>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</si>
  <si>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</si>
  <si>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</si>
  <si>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</si>
  <si>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</si>
  <si>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</si>
  <si>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</si>
  <si>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</si>
  <si>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</si>
  <si>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</si>
  <si>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</si>
  <si>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</si>
  <si>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</si>
  <si>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</si>
  <si>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</si>
  <si>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</si>
  <si>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</si>
  <si>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</si>
  <si>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</si>
  <si>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</si>
  <si>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Ремонт металлических листов настила перекрытия Н-С/18-20 на отм.9.6</t>
  </si>
  <si>
    <t>Ремонт настила перекрытия в осях "Н-С"-"18-20", отм.9,6м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</si>
  <si>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</si>
  <si>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</si>
  <si>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 /9 м/объем уточнить по факту/</t>
  </si>
  <si>
    <t>100 м2 горизонтальной проекции</t>
  </si>
  <si>
    <t>Объем=156 / 100</t>
  </si>
  <si>
    <t>820,87 = 997,83 - 0,029 x 6 102,00</t>
  </si>
  <si>
    <t>Конструкции из кирпича и блоков</t>
  </si>
  <si>
    <t>Накладные расходы 110% ФОТ (от 1 091,87)</t>
  </si>
  <si>
    <t>Сметная прибыль 69%*0.85 ФОТ (от 1 091,87)</t>
  </si>
  <si>
    <t>Уд</t>
  </si>
  <si>
    <t>01.7.16.02-0003</t>
  </si>
  <si>
    <t>Детали стальных трубчатых лесов, укомплектованные пробками, крючками и хомутами, окрашенные</t>
  </si>
  <si>
    <t>т</t>
  </si>
  <si>
    <t>0,029
0,04524</t>
  </si>
  <si>
    <t>2</t>
  </si>
  <si>
    <t>ФЕР08-07-002-02
Приказ Минстроя России от 26.12.2019 №876/пр</t>
  </si>
  <si>
    <t>Установка и разборка внутренних трубчатых инвентарных лесов: на каждые последующие 4 м высоты помещений добавлять к расценке 08-07-002-01</t>
  </si>
  <si>
    <t>(9-6)/4=0,75 ПЗ=0,75 (ОЗП=0,75; ЭМ=0,75 к расх.; ЗПМ=0,75; МАТ=0,75 к расх.; ТЗ=0,75; ТЗМ=0,75)</t>
  </si>
  <si>
    <t>Накладные расходы 110% ФОТ (от 580,65)</t>
  </si>
  <si>
    <t>Сметная прибыль 69%*0.85 ФОТ (от 580,65)</t>
  </si>
  <si>
    <t>3</t>
  </si>
  <si>
    <t>ФЕР09-03-030-01
Приказ Минстроя России от 26.12.2019 №876/пр</t>
  </si>
  <si>
    <t>Демонтаж. Монтаж площадок с настилом и ограждением из листовой, рифленой, просечной и круглой стали /объем уточнить по факту/</t>
  </si>
  <si>
    <t>Объем=0,754+0,12</t>
  </si>
  <si>
    <t>Приказ от 08.08.2022 № 648/пр п.144 табл.2</t>
  </si>
  <si>
    <t>Демонтаж (разборка) металлических, металлокомпозитных, композитных конструкций ОЗП=0,7; ЭМ=0,7 к расх.; ЗПМ=0,7; МАТ=0 к расх.; ТЗ=0,7; ТЗМ=0,7</t>
  </si>
  <si>
    <t>Строительные металлические конструкции</t>
  </si>
  <si>
    <t>Накладные расходы 93% ФОТ (от 273,72)</t>
  </si>
  <si>
    <t>Сметная прибыль 62% ФОТ (от 273,72)</t>
  </si>
  <si>
    <t>П,Н</t>
  </si>
  <si>
    <t>01.7.15.03-0042</t>
  </si>
  <si>
    <t>Болты с гайками и шайбами строительные</t>
  </si>
  <si>
    <t>кг</t>
  </si>
  <si>
    <t>0
0</t>
  </si>
  <si>
    <t>Н</t>
  </si>
  <si>
    <t>07.2.05.01</t>
  </si>
  <si>
    <t>Площадки площадью до 2 м2</t>
  </si>
  <si>
    <t>4</t>
  </si>
  <si>
    <t>Монтаж площадок с настилом и ограждением из листовой, рифленой, просечной и круглой стали</t>
  </si>
  <si>
    <t>Приказ от 08.08.2022 № 648/пр п.124</t>
  </si>
  <si>
    <t>Для определения затрат на работы по капитальному ремонту и реконструкции объектов капитального строительства по единичным расценкам, включенным в сборники ФЕР, аналогичным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</si>
  <si>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93% ФОТ (от 455,69)</t>
  </si>
  <si>
    <t>Сметная прибыль 62%*0.85 ФОТ (от 455,69)</t>
  </si>
  <si>
    <t>1
0,874</t>
  </si>
  <si>
    <t>5</t>
  </si>
  <si>
    <t>ФЕРм38-01-004-07
Приказ Минстроя России от 26.12.2019 №876/пр</t>
  </si>
  <si>
    <t>Сборка с помощью лебедок ручных (с установкой и снятием их в процессе работы) или вручную (мелких деталей): площадки для обслуживания оборудования и трубопроводов</t>
  </si>
  <si>
    <t>Изготовление в построечных условиях материалов, полуфабрикатов, металлических и трубопроводных заготовок</t>
  </si>
  <si>
    <t>Накладные расходы 73% ФОТ (от 1 166,58)</t>
  </si>
  <si>
    <t>Сметная прибыль 34% ФОТ (от 1 166,58)</t>
  </si>
  <si>
    <t>6</t>
  </si>
  <si>
    <t>ФССЦ-08.3.08.02-0071
Приказ Минстроя России от 26.12.2019 №876/пр</t>
  </si>
  <si>
    <t>Сталь угловая равнополочная, марка Ст3пс, ширина полок 63-63 мм</t>
  </si>
  <si>
    <t>Объем=0,12*1,032</t>
  </si>
  <si>
    <t>Материалы для монтажных работ</t>
  </si>
  <si>
    <t>7</t>
  </si>
  <si>
    <t>ФССЦ-08.3.06.01-0003
Приказ Минстроя России от 26.12.2019 №876/пр</t>
  </si>
  <si>
    <t>Прокат ромбического рифления, горячекатаный, в листах с обрезными кромками, марка стали С235, ширина от 1 до 1,9 м, толщина 4 мм</t>
  </si>
  <si>
    <t>Объем=0,754*1,032</t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</si>
  <si>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</si>
  <si>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</si>
  <si>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</si>
  <si>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</si>
  <si>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>Итого по разделу 1 Ремонт металлических листов настила перекрытия Н-С/18-20 на отм.9.6</t>
  </si>
  <si>
    <t>Раздел 2. Уборка мусора /НЕОБХОДИМОСТЬ УТОЧНИТЬ ПО ФАКТУ/</t>
  </si>
  <si>
    <t>8</t>
  </si>
  <si>
    <t>ФССЦпг-03-21-01-001
Приказ Минстроя России от 26.12.2019 №876/пр</t>
  </si>
  <si>
    <t>Перевозка грузов I класса автомобилями-самосвалами грузоподъемностью 10 т работающих вне карьера на расстояние до 1 км /прим. 250 м/</t>
  </si>
  <si>
    <t>1 т груза</t>
  </si>
  <si>
    <t>Перевозка грузов автотранспортом (Автомобили-самосвалы)</t>
  </si>
  <si>
    <t>Итого по разделу 2 Уборка мусора /НЕОБХОДИМОСТЬ УТОЧНИТЬ ПО ФАКТУ/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</si>
  <si>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</si>
  <si>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</si>
  <si>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</si>
  <si>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1-5)</t>
  </si>
  <si>
    <t xml:space="preserve">      73% ФОТ (от 1166,58) (Поз. 5)</t>
  </si>
  <si>
    <t xml:space="preserve">      93% ФОТ (от 729,41) (Поз. 3-4)</t>
  </si>
  <si>
    <t xml:space="preserve">      110% ФОТ (от 1672,51) (Поз. 1-2)</t>
  </si>
  <si>
    <t xml:space="preserve">      34% ФОТ (от 1166,58) (Поз. 5)</t>
  </si>
  <si>
    <t xml:space="preserve">      62% ФОТ (от 273,72) (Поз. 3)</t>
  </si>
  <si>
    <t xml:space="preserve">      62%*0.85 ФОТ (от 455,69) (Поз. 4)</t>
  </si>
  <si>
    <t xml:space="preserve">      69%*0.85 ФОТ (от 1672,51) (Поз. 1-2)</t>
  </si>
  <si>
    <t>Итоги по смете:</t>
  </si>
  <si>
    <t xml:space="preserve">     Итоги по Строительным работам</t>
  </si>
  <si>
    <t xml:space="preserve">          Конструкции из кирпича и блоков:</t>
  </si>
  <si>
    <t xml:space="preserve">               Итого Поз. 1-2</t>
  </si>
  <si>
    <t xml:space="preserve">     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</si>
  <si>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     Накладные расходы 110% ФОТ (от 1 672,51)</t>
  </si>
  <si>
    <t xml:space="preserve">               Сметная прибыль 69%*0.85 ФОТ (от 1 672,51)</t>
  </si>
  <si>
    <t xml:space="preserve">               Итого c накладными и см. прибылью</t>
  </si>
  <si>
    <t xml:space="preserve">          Строительные металлические конструкции:</t>
  </si>
  <si>
    <t xml:space="preserve">               Итоги по Поз. 3 НР 93% ФОТ; СП 62% ФОТ</t>
  </si>
  <si>
    <t xml:space="preserve">                    Итого Поз. 3</t>
  </si>
  <si>
    <t xml:space="preserve">          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</si>
  <si>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          Накладные расходы 93% ФОТ (от 273,72)</t>
  </si>
  <si>
    <t xml:space="preserve">                    Сметная прибыль 62% ФОТ (от 273,72)</t>
  </si>
  <si>
    <t xml:space="preserve">                    Итого c накладными и см. прибылью</t>
  </si>
  <si>
    <t xml:space="preserve">               Итоги по Поз. 4 НР 93% ФОТ; СП 62%*0.85 ФОТ</t>
  </si>
  <si>
    <t xml:space="preserve">                    Итого Поз. 4</t>
  </si>
  <si>
    <t xml:space="preserve">                    Накладные расходы 93% ФОТ (от 455,69)</t>
  </si>
  <si>
    <t xml:space="preserve">                    Сметная прибыль 62%*0.85 ФОТ (от 455,69)</t>
  </si>
  <si>
    <t xml:space="preserve">               Итого</t>
  </si>
  <si>
    <t xml:space="preserve">          Перевозка грузов автотранспортом (Автомобили-самосвалы):</t>
  </si>
  <si>
    <t xml:space="preserve">               Итого Поз. 8</t>
  </si>
  <si>
    <t xml:space="preserve">          Итого</t>
  </si>
  <si>
    <t xml:space="preserve">     Итоги по Монтажным работам</t>
  </si>
  <si>
    <t xml:space="preserve">          Изготовление в построечных условиях материалов, полуфабрикатов, металлических и трубопроводных заготовок:</t>
  </si>
  <si>
    <t xml:space="preserve">               Итого Поз. 5</t>
  </si>
  <si>
    <t xml:space="preserve">               Накладные расходы 73% ФОТ (от 1 166,58)</t>
  </si>
  <si>
    <t xml:space="preserve">               Сметная прибыль 34% ФОТ (от 1 166,58)</t>
  </si>
  <si>
    <t xml:space="preserve">          Материалы для монтажных работ:</t>
  </si>
  <si>
    <t xml:space="preserve">               Итого Поз. 6-7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</si>
  <si>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</si>
  <si>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</si>
  <si>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</si>
  <si>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</si>
  <si>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</si>
  <si>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</si>
  <si>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</si>
  <si>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</si>
  <si>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Санькова И.А.</t>
  </si>
  <si>
    <t>Проверил:  ____________________________ Степанова Г.Ф.</t>
  </si>
  <si>
    <t>Ремонт металлических листов настила перекрытия Н-С/18-20 на отм.9.6</t>
  </si>
  <si>
    <t>Цех Е-2</t>
  </si>
  <si>
    <t>2001г.</t>
  </si>
  <si>
    <t>[должность, подпись (инициалы, фамилия)]</t>
  </si>
  <si>
    <t>Проверил:__________________________________Степанова Г.Ф.</t>
  </si>
  <si>
    <t>Составил:__________________________________Санькова И.А.</t>
  </si>
  <si>
    <t xml:space="preserve">1 </t>
  </si>
  <si>
    <t>ФССЦ-08.3.08.02-0071</t>
  </si>
  <si>
    <t>ФССЦ-08.3.06.01-0003</t>
  </si>
  <si>
    <t>руб</t>
  </si>
  <si>
    <t>Вспомогательные ненормируемые ресурсы (2% от Оплаты труда рабочих)</t>
  </si>
  <si>
    <t>999-9950</t>
  </si>
  <si>
    <t>Растворитель Р-4</t>
  </si>
  <si>
    <t>14.5.09.07-0030</t>
  </si>
  <si>
    <t>Грунтовка ГФ-021</t>
  </si>
  <si>
    <t>14.4.01.01-0003</t>
  </si>
  <si>
    <t>м2</t>
  </si>
  <si>
    <t>Щиты настила, все толщины</t>
  </si>
  <si>
    <t>11.2.13.06-0011</t>
  </si>
  <si>
    <t>м3</t>
  </si>
  <si>
    <t>Бруски обрезные, хвойных пород, длина 4-6,5 м, ширина 75-150 мм, толщина 40-75 мм, сорт I</t>
  </si>
  <si>
    <t>11.1.03.01-0077</t>
  </si>
  <si>
    <t>Швеллеры № 40, марка стали Ст0</t>
  </si>
  <si>
    <t>08.3.11.01-0091</t>
  </si>
  <si>
    <t>Проволока горячекатаная в мотках, диаметр 6,3-6,5 мм</t>
  </si>
  <si>
    <t>08.3.03.06-0002</t>
  </si>
  <si>
    <t>10 м</t>
  </si>
  <si>
    <t>Канат двойной свивки ТК, конструкции 6х19(1+6+12)+1 о.с., оцинкованный, из проволок марки В, маркировочная группа 1770 н/мм2, диаметр 5,5 мм</t>
  </si>
  <si>
    <t>08.2.02.11-0007</t>
  </si>
  <si>
    <t>Элементы конструктивные зданий и сооружений с преобладанием горячекатаных профилей, средняя масса сборочной единицы от 0,1 до 0,5 т</t>
  </si>
  <si>
    <t>07.2.07.12-0020</t>
  </si>
  <si>
    <t>Канат пеньковый пропитанный</t>
  </si>
  <si>
    <t>01.7.20.08-0071</t>
  </si>
  <si>
    <t>Детали деревянные лесов из пиломатериалов хвойных пород</t>
  </si>
  <si>
    <t>01.7.16.02-0001</t>
  </si>
  <si>
    <t>Гвозди строительные</t>
  </si>
  <si>
    <t>01.7.15.06-0111</t>
  </si>
  <si>
    <t>Электроды сварочные Э42, диаметр 5 мм</t>
  </si>
  <si>
    <t>01.7.11.07-0044</t>
  </si>
  <si>
    <t>Электроды сварочные Э46, диаметр 4 мм</t>
  </si>
  <si>
    <t>01.7.11.07-0036</t>
  </si>
  <si>
    <t>Пропан-бутан смесь техническая</t>
  </si>
  <si>
    <t>01.3.02.09-0022</t>
  </si>
  <si>
    <t>Кислород газообразный технический</t>
  </si>
  <si>
    <t>01.3.02.08-0001</t>
  </si>
  <si>
    <t xml:space="preserve">          Материалы</t>
  </si>
  <si>
    <t>маш.час</t>
  </si>
  <si>
    <t>Пресс-ножницы комбинированные</t>
  </si>
  <si>
    <t>91.21.16-001</t>
  </si>
  <si>
    <t>Ножницы листовые кривошипные гильотинные</t>
  </si>
  <si>
    <t>91.21.12-002</t>
  </si>
  <si>
    <t>Установки для сварки ручной дуговой (постоянного тока)</t>
  </si>
  <si>
    <t>91.17.04-233</t>
  </si>
  <si>
    <t>Преобразователи сварочные номинальным сварочным током 315-500 А</t>
  </si>
  <si>
    <t>91.17.04-171</t>
  </si>
  <si>
    <t>Аппараты для газовой сварки и резки</t>
  </si>
  <si>
    <t>91.17.04-042</t>
  </si>
  <si>
    <t>Автомобили бортовые, грузоподъемность до 8 т</t>
  </si>
  <si>
    <t>91.14.02-002</t>
  </si>
  <si>
    <t>Автомобили бортовые, грузоподъемность до 5 т</t>
  </si>
  <si>
    <t>91.14.02-001</t>
  </si>
  <si>
    <t>Лебедки электрические тяговым усилием до 31,39 кН (3,2 т)</t>
  </si>
  <si>
    <t>91.06.03-062</t>
  </si>
  <si>
    <t>Домкраты гидравлические, грузоподъемность 63-100 т</t>
  </si>
  <si>
    <t>91.06.01-003</t>
  </si>
  <si>
    <t>Краны на автомобильном ходу, грузоподъемность 16 т</t>
  </si>
  <si>
    <t>91.05.05-015</t>
  </si>
  <si>
    <t>Краны козловые, грузоподъемность 32 т</t>
  </si>
  <si>
    <t>91.05.02-005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</si>
  <si>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</si>
  <si>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</si>
  <si>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</si>
  <si>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3,8)</t>
  </si>
  <si>
    <t>1-3-8</t>
  </si>
  <si>
    <t>Затраты труда рабочих (средний разряд работы 3,6)</t>
  </si>
  <si>
    <t>1-3-6</t>
  </si>
  <si>
    <t>Затраты труда рабочих (средний разряд работы 3,1)</t>
  </si>
  <si>
    <t>1-3-1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</si>
  <si>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</si>
  <si>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</si>
  <si>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</si>
  <si>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</si>
  <si>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</si>
  <si>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</si>
  <si>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Смета № 10-22-24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</si>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</sst>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0"/>
    <numFmt numFmtId="166" formatCode="0.000"/>
    <numFmt numFmtId="167" formatCode="0.00000"/>
    <numFmt numFmtId="168" formatCode="0.000000"/>
    <numFmt numFmtId="169" formatCode="0.0000000"/>
  </numFmts>
  <fonts count="19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4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2" fontId="1" fillId="0" borderId="3" xfId="0" applyNumberFormat="1" applyFont="1" applyFill="1" applyBorder="1" applyAlignment="1" applyProtection="1">
      <alignment horizontal="right" vertical="top"/>
    </xf>
    <xf numFmtId="49" fontId="11" fillId="2" borderId="7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49" fontId="4" fillId="0" borderId="7" xfId="0" applyNumberFormat="1" applyFont="1" applyFill="1" applyBorder="1" applyAlignment="1" applyProtection="1">
      <alignment horizontal="right" vertical="top" wrapText="1"/>
    </xf>
    <xf numFmtId="49" fontId="10" fillId="0" borderId="3" xfId="0" applyNumberFormat="1" applyFont="1" applyFill="1" applyBorder="1" applyAlignment="1" applyProtection="1">
      <alignment horizontal="right" vertical="top"/>
    </xf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2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164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/>
    </xf>
    <xf numFmtId="166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164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horizontal="center" wrapText="1"/>
    </xf>
    <xf numFmtId="49" fontId="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9" xfId="0" applyNumberFormat="1" applyFont="1" applyFill="1" applyBorder="1" applyAlignment="1" applyProtection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8"/>
  <sheetViews>
    <sheetView topLeftCell="A121" workbookViewId="0">
      <selection activeCell="L132" sqref="L132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8" width="169" style="2" hidden="1" customWidth="1"/>
    <col min="29" max="29" width="54.28515625" style="2" hidden="1" customWidth="1"/>
    <col min="30" max="30" width="34.140625" style="2" hidden="1" customWidth="1"/>
    <col min="31" max="31" width="169" style="2" hidden="1" customWidth="1"/>
    <col min="32" max="32" width="34.140625" style="2" hidden="1" customWidth="1"/>
    <col min="33" max="36" width="119.85546875" style="2" hidden="1" customWidth="1"/>
    <col min="37" max="16384" width="9.140625" style="1"/>
  </cols>
  <sheetData>
    <row r="1" spans="1:23" customFormat="1" ht="15" x14ac:dyDescent="0.25">
      <c r="M1" s="3"/>
    </row>
    <row r="2" spans="1:23" customFormat="1" ht="15.75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 t="s">
        <v>0</v>
      </c>
    </row>
    <row r="3" spans="1:23" customFormat="1" ht="15" x14ac:dyDescent="0.2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113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23" customFormat="1" ht="21" customHeight="1" x14ac:dyDescent="0.25">
      <c r="A6" s="108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1:23" customFormat="1" ht="15" x14ac:dyDescent="0.25">
      <c r="A7" s="114" t="s">
        <v>156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U7" s="4" t="s">
        <v>4</v>
      </c>
    </row>
    <row r="8" spans="1:23" customFormat="1" ht="15.75" customHeight="1" x14ac:dyDescent="0.25">
      <c r="A8" s="107" t="s">
        <v>157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23" customFormat="1" ht="15" x14ac:dyDescent="0.25">
      <c r="A9" s="6"/>
      <c r="B9" s="7" t="s">
        <v>5</v>
      </c>
      <c r="C9" s="109" t="s">
        <v>6</v>
      </c>
      <c r="D9" s="109"/>
      <c r="E9" s="109"/>
      <c r="F9" s="109"/>
      <c r="G9" s="109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6</v>
      </c>
    </row>
    <row r="10" spans="1:23" customFormat="1" ht="12.75" customHeight="1" x14ac:dyDescent="0.25">
      <c r="B10" s="10" t="s">
        <v>7</v>
      </c>
      <c r="C10" s="10"/>
      <c r="D10" s="11"/>
      <c r="E10" s="12">
        <v>17.006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9</v>
      </c>
      <c r="D11" s="11"/>
      <c r="E11" s="12">
        <v>8.0310000000000006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10</v>
      </c>
      <c r="D12" s="11"/>
      <c r="E12" s="12">
        <v>8.9749999999999996</v>
      </c>
      <c r="F12" s="13" t="s">
        <v>8</v>
      </c>
      <c r="H12" s="10"/>
      <c r="I12" s="10"/>
      <c r="J12" s="10"/>
      <c r="K12" s="10"/>
      <c r="L12" s="10"/>
      <c r="M12" s="14"/>
      <c r="N12" s="10"/>
    </row>
    <row r="13" spans="1:23" customFormat="1" ht="12.75" customHeight="1" x14ac:dyDescent="0.25">
      <c r="B13" s="10" t="s">
        <v>11</v>
      </c>
      <c r="C13" s="10"/>
      <c r="D13" s="11"/>
      <c r="E13" s="12">
        <v>3.569</v>
      </c>
      <c r="F13" s="13" t="s">
        <v>8</v>
      </c>
      <c r="H13" s="10"/>
      <c r="J13" s="10"/>
      <c r="K13" s="10"/>
      <c r="L13" s="10"/>
      <c r="M13" s="15"/>
      <c r="N13" s="16"/>
    </row>
    <row r="14" spans="1:23" customFormat="1" ht="12.75" customHeight="1" x14ac:dyDescent="0.25">
      <c r="B14" s="10" t="s">
        <v>12</v>
      </c>
      <c r="C14" s="10"/>
      <c r="D14" s="17"/>
      <c r="E14" s="12">
        <v>380.3</v>
      </c>
      <c r="F14" s="13" t="s">
        <v>13</v>
      </c>
      <c r="H14" s="10"/>
      <c r="J14" s="10"/>
      <c r="K14" s="10"/>
      <c r="L14" s="10"/>
      <c r="M14" s="18"/>
      <c r="N14" s="13"/>
    </row>
    <row r="15" spans="1:23" customFormat="1" ht="15" x14ac:dyDescent="0.25">
      <c r="B15" s="10" t="s">
        <v>14</v>
      </c>
      <c r="C15" s="10"/>
      <c r="E15" s="19"/>
      <c r="F15" s="110" t="s">
        <v>158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W15" s="9" t="s">
        <v>15</v>
      </c>
    </row>
    <row r="16" spans="1:23" customFormat="1" ht="12.75" customHeight="1" x14ac:dyDescent="0.25">
      <c r="A16" s="10"/>
      <c r="B16" s="10"/>
      <c r="D16" s="19"/>
      <c r="E16" s="16"/>
      <c r="F16" s="20"/>
      <c r="G16" s="21"/>
      <c r="H16" s="10"/>
      <c r="I16" s="10"/>
      <c r="J16" s="10"/>
      <c r="K16" s="10"/>
      <c r="L16" s="22"/>
      <c r="M16" s="10"/>
    </row>
    <row r="17" spans="1:30" customFormat="1" ht="15" x14ac:dyDescent="0.25">
      <c r="A17" s="23"/>
    </row>
    <row r="18" spans="1:30" customFormat="1" ht="15" x14ac:dyDescent="0.25">
      <c r="A18" s="104" t="s">
        <v>16</v>
      </c>
      <c r="B18" s="104" t="s">
        <v>17</v>
      </c>
      <c r="C18" s="104" t="s">
        <v>18</v>
      </c>
      <c r="D18" s="104"/>
      <c r="E18" s="104"/>
      <c r="F18" s="104" t="s">
        <v>19</v>
      </c>
      <c r="G18" s="104" t="s">
        <v>20</v>
      </c>
      <c r="H18" s="104" t="s">
        <v>21</v>
      </c>
      <c r="I18" s="104"/>
      <c r="J18" s="104"/>
      <c r="K18" s="104"/>
      <c r="L18" s="104" t="s">
        <v>22</v>
      </c>
      <c r="M18" s="104"/>
      <c r="N18" s="104"/>
      <c r="O18" s="104"/>
      <c r="P18" s="104" t="s">
        <v>23</v>
      </c>
      <c r="Q18" s="104" t="s">
        <v>24</v>
      </c>
      <c r="R18" s="104" t="s">
        <v>25</v>
      </c>
      <c r="S18" s="104" t="s">
        <v>26</v>
      </c>
    </row>
    <row r="19" spans="1:30" customFormat="1" ht="15" x14ac:dyDescent="0.25">
      <c r="A19" s="104"/>
      <c r="B19" s="104"/>
      <c r="C19" s="104"/>
      <c r="D19" s="104"/>
      <c r="E19" s="104"/>
      <c r="F19" s="104"/>
      <c r="G19" s="104"/>
      <c r="H19" s="104" t="s">
        <v>27</v>
      </c>
      <c r="I19" s="104" t="s">
        <v>28</v>
      </c>
      <c r="J19" s="104"/>
      <c r="K19" s="104"/>
      <c r="L19" s="104" t="s">
        <v>27</v>
      </c>
      <c r="M19" s="105" t="s">
        <v>28</v>
      </c>
      <c r="N19" s="105"/>
      <c r="O19" s="105"/>
      <c r="P19" s="105"/>
      <c r="Q19" s="105"/>
      <c r="R19" s="105"/>
      <c r="S19" s="105"/>
    </row>
    <row r="20" spans="1:30" customFormat="1" ht="15" x14ac:dyDescent="0.25">
      <c r="A20" s="104"/>
      <c r="B20" s="104"/>
      <c r="C20" s="104"/>
      <c r="D20" s="104"/>
      <c r="E20" s="104"/>
      <c r="F20" s="104"/>
      <c r="G20" s="104"/>
      <c r="H20" s="104"/>
      <c r="I20" s="25" t="s">
        <v>29</v>
      </c>
      <c r="J20" s="25" t="s">
        <v>30</v>
      </c>
      <c r="K20" s="25" t="s">
        <v>31</v>
      </c>
      <c r="L20" s="104"/>
      <c r="M20" s="25" t="s">
        <v>29</v>
      </c>
      <c r="N20" s="25" t="s">
        <v>30</v>
      </c>
      <c r="O20" s="25" t="s">
        <v>31</v>
      </c>
      <c r="P20" s="105"/>
      <c r="Q20" s="105"/>
      <c r="R20" s="105"/>
      <c r="S20" s="105"/>
    </row>
    <row r="21" spans="1:30" customFormat="1" ht="15" x14ac:dyDescent="0.25">
      <c r="A21" s="24">
        <v>1</v>
      </c>
      <c r="B21" s="24">
        <v>2</v>
      </c>
      <c r="C21" s="105">
        <v>3</v>
      </c>
      <c r="D21" s="105"/>
      <c r="E21" s="105"/>
      <c r="F21" s="24">
        <v>4</v>
      </c>
      <c r="G21" s="24">
        <v>5</v>
      </c>
      <c r="H21" s="24">
        <v>6</v>
      </c>
      <c r="I21" s="24">
        <v>7</v>
      </c>
      <c r="J21" s="24">
        <v>8</v>
      </c>
      <c r="K21" s="24">
        <v>9</v>
      </c>
      <c r="L21" s="24">
        <v>10</v>
      </c>
      <c r="M21" s="24">
        <v>11</v>
      </c>
      <c r="N21" s="24">
        <v>12</v>
      </c>
      <c r="O21" s="24">
        <v>13</v>
      </c>
      <c r="P21" s="24">
        <v>14</v>
      </c>
      <c r="Q21" s="24">
        <v>15</v>
      </c>
      <c r="R21" s="24">
        <v>16</v>
      </c>
      <c r="S21" s="24">
        <v>17</v>
      </c>
    </row>
    <row r="22" spans="1:30" customFormat="1" ht="15" x14ac:dyDescent="0.25">
      <c r="A22" s="95" t="s">
        <v>32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X22" s="26" t="s">
        <v>32</v>
      </c>
    </row>
    <row r="23" spans="1:30" customFormat="1" ht="15" x14ac:dyDescent="0.25">
      <c r="A23" s="106" t="s">
        <v>33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X23" s="26"/>
      <c r="Y23" s="27" t="s">
        <v>33</v>
      </c>
    </row>
    <row r="24" spans="1:30" customFormat="1" ht="45.75" x14ac:dyDescent="0.25">
      <c r="A24" s="28" t="s">
        <v>34</v>
      </c>
      <c r="B24" s="29" t="s">
        <v>35</v>
      </c>
      <c r="C24" s="96" t="s">
        <v>36</v>
      </c>
      <c r="D24" s="96"/>
      <c r="E24" s="96"/>
      <c r="F24" s="30" t="s">
        <v>37</v>
      </c>
      <c r="G24" s="31">
        <v>1.56</v>
      </c>
      <c r="H24" s="32">
        <v>820.87</v>
      </c>
      <c r="I24" s="33">
        <v>606.53</v>
      </c>
      <c r="J24" s="33">
        <v>11.83</v>
      </c>
      <c r="K24" s="33">
        <v>2.09</v>
      </c>
      <c r="L24" s="32">
        <v>1280.56</v>
      </c>
      <c r="M24" s="33">
        <v>946.19</v>
      </c>
      <c r="N24" s="33">
        <v>18.45</v>
      </c>
      <c r="O24" s="33">
        <v>3.26</v>
      </c>
      <c r="P24" s="34">
        <v>70.2</v>
      </c>
      <c r="Q24" s="33">
        <v>109.51</v>
      </c>
      <c r="R24" s="33">
        <v>0.18</v>
      </c>
      <c r="S24" s="33">
        <v>0.28000000000000003</v>
      </c>
      <c r="X24" s="26"/>
      <c r="Y24" s="27"/>
      <c r="Z24" s="2" t="s">
        <v>36</v>
      </c>
    </row>
    <row r="25" spans="1:30" customFormat="1" ht="15" x14ac:dyDescent="0.25">
      <c r="A25" s="35"/>
      <c r="B25" s="36"/>
      <c r="C25" s="98" t="s">
        <v>38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  <c r="X25" s="26"/>
      <c r="Y25" s="27"/>
      <c r="AA25" s="2" t="s">
        <v>38</v>
      </c>
    </row>
    <row r="26" spans="1:30" customFormat="1" ht="15" x14ac:dyDescent="0.25">
      <c r="A26" s="39"/>
      <c r="B26" s="36"/>
      <c r="C26" s="98" t="s">
        <v>39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9"/>
      <c r="X26" s="26"/>
      <c r="Y26" s="27"/>
      <c r="AB26" s="2" t="s">
        <v>39</v>
      </c>
    </row>
    <row r="27" spans="1:30" customFormat="1" ht="15" x14ac:dyDescent="0.25">
      <c r="A27" s="40"/>
      <c r="B27" s="97" t="s">
        <v>40</v>
      </c>
      <c r="C27" s="97"/>
      <c r="D27" s="97"/>
      <c r="E27" s="9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8"/>
      <c r="X27" s="26"/>
      <c r="Y27" s="27"/>
      <c r="AC27" s="2" t="s">
        <v>40</v>
      </c>
    </row>
    <row r="28" spans="1:30" customFormat="1" ht="15" x14ac:dyDescent="0.25">
      <c r="A28" s="40"/>
      <c r="B28" s="37"/>
      <c r="C28" s="37"/>
      <c r="D28" s="37"/>
      <c r="E28" s="41" t="s">
        <v>41</v>
      </c>
      <c r="F28" s="42"/>
      <c r="G28" s="43"/>
      <c r="H28" s="11"/>
      <c r="I28" s="11"/>
      <c r="J28" s="11"/>
      <c r="K28" s="11"/>
      <c r="L28" s="44">
        <v>1201.06</v>
      </c>
      <c r="M28" s="45"/>
      <c r="N28" s="45"/>
      <c r="O28" s="45"/>
      <c r="P28" s="45"/>
      <c r="Q28" s="45"/>
      <c r="R28" s="11"/>
      <c r="S28" s="46"/>
      <c r="X28" s="26"/>
      <c r="Y28" s="27"/>
    </row>
    <row r="29" spans="1:30" customFormat="1" ht="15" x14ac:dyDescent="0.25">
      <c r="A29" s="40"/>
      <c r="B29" s="37"/>
      <c r="C29" s="37"/>
      <c r="D29" s="37"/>
      <c r="E29" s="41" t="s">
        <v>42</v>
      </c>
      <c r="F29" s="42"/>
      <c r="G29" s="43"/>
      <c r="H29" s="11"/>
      <c r="I29" s="11"/>
      <c r="J29" s="11"/>
      <c r="K29" s="11"/>
      <c r="L29" s="47">
        <v>640.38</v>
      </c>
      <c r="M29" s="45"/>
      <c r="N29" s="45"/>
      <c r="O29" s="45"/>
      <c r="P29" s="45"/>
      <c r="Q29" s="45"/>
      <c r="R29" s="11"/>
      <c r="S29" s="46"/>
      <c r="X29" s="26"/>
      <c r="Y29" s="27"/>
    </row>
    <row r="30" spans="1:30" customFormat="1" ht="34.5" x14ac:dyDescent="0.25">
      <c r="A30" s="48" t="s">
        <v>43</v>
      </c>
      <c r="B30" s="49" t="s">
        <v>44</v>
      </c>
      <c r="C30" s="103" t="s">
        <v>45</v>
      </c>
      <c r="D30" s="103"/>
      <c r="E30" s="103"/>
      <c r="F30" s="50" t="s">
        <v>46</v>
      </c>
      <c r="G30" s="51" t="s">
        <v>47</v>
      </c>
      <c r="H30" s="52">
        <v>6102</v>
      </c>
      <c r="I30" s="53"/>
      <c r="J30" s="53"/>
      <c r="K30" s="53"/>
      <c r="L30" s="54">
        <v>276.05</v>
      </c>
      <c r="M30" s="53"/>
      <c r="N30" s="53"/>
      <c r="O30" s="53"/>
      <c r="P30" s="55"/>
      <c r="Q30" s="55"/>
      <c r="R30" s="56"/>
      <c r="S30" s="57"/>
      <c r="X30" s="26"/>
      <c r="Y30" s="27"/>
      <c r="AD30" s="58" t="s">
        <v>45</v>
      </c>
    </row>
    <row r="31" spans="1:30" customFormat="1" ht="45.75" x14ac:dyDescent="0.25">
      <c r="A31" s="28" t="s">
        <v>48</v>
      </c>
      <c r="B31" s="29" t="s">
        <v>49</v>
      </c>
      <c r="C31" s="96" t="s">
        <v>50</v>
      </c>
      <c r="D31" s="96"/>
      <c r="E31" s="96"/>
      <c r="F31" s="30" t="s">
        <v>37</v>
      </c>
      <c r="G31" s="31">
        <v>1.56</v>
      </c>
      <c r="H31" s="32">
        <v>504.43</v>
      </c>
      <c r="I31" s="33">
        <v>322.7</v>
      </c>
      <c r="J31" s="33">
        <v>5.42</v>
      </c>
      <c r="K31" s="33">
        <v>0.96</v>
      </c>
      <c r="L31" s="33">
        <v>786.91</v>
      </c>
      <c r="M31" s="33">
        <v>503.41</v>
      </c>
      <c r="N31" s="33">
        <v>8.4600000000000009</v>
      </c>
      <c r="O31" s="33">
        <v>1.5</v>
      </c>
      <c r="P31" s="33">
        <v>37.35</v>
      </c>
      <c r="Q31" s="33">
        <v>58.27</v>
      </c>
      <c r="R31" s="59">
        <v>8.2500000000000004E-2</v>
      </c>
      <c r="S31" s="33">
        <v>0.13</v>
      </c>
      <c r="X31" s="26"/>
      <c r="Y31" s="27"/>
      <c r="Z31" s="2" t="s">
        <v>50</v>
      </c>
      <c r="AD31" s="58"/>
    </row>
    <row r="32" spans="1:30" customFormat="1" ht="15" x14ac:dyDescent="0.25">
      <c r="A32" s="35"/>
      <c r="B32" s="36"/>
      <c r="C32" s="98" t="s">
        <v>38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  <c r="X32" s="26"/>
      <c r="Y32" s="27"/>
      <c r="AA32" s="2" t="s">
        <v>38</v>
      </c>
      <c r="AD32" s="58"/>
    </row>
    <row r="33" spans="1:32" customFormat="1" ht="15" x14ac:dyDescent="0.25">
      <c r="A33" s="39"/>
      <c r="B33" s="60"/>
      <c r="C33" s="101" t="s">
        <v>51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X33" s="26"/>
      <c r="Y33" s="27"/>
      <c r="AD33" s="58"/>
      <c r="AE33" s="2" t="s">
        <v>51</v>
      </c>
    </row>
    <row r="34" spans="1:32" customFormat="1" ht="15" x14ac:dyDescent="0.25">
      <c r="A34" s="40"/>
      <c r="B34" s="97" t="s">
        <v>40</v>
      </c>
      <c r="C34" s="97"/>
      <c r="D34" s="97"/>
      <c r="E34" s="9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8"/>
      <c r="X34" s="26"/>
      <c r="Y34" s="27"/>
      <c r="AC34" s="2" t="s">
        <v>40</v>
      </c>
      <c r="AD34" s="58"/>
    </row>
    <row r="35" spans="1:32" customFormat="1" ht="15" x14ac:dyDescent="0.25">
      <c r="A35" s="40"/>
      <c r="B35" s="37"/>
      <c r="C35" s="37"/>
      <c r="D35" s="37"/>
      <c r="E35" s="41" t="s">
        <v>52</v>
      </c>
      <c r="F35" s="42"/>
      <c r="G35" s="43"/>
      <c r="H35" s="11"/>
      <c r="I35" s="11"/>
      <c r="J35" s="11"/>
      <c r="K35" s="11"/>
      <c r="L35" s="47">
        <v>638.72</v>
      </c>
      <c r="M35" s="45"/>
      <c r="N35" s="45"/>
      <c r="O35" s="45"/>
      <c r="P35" s="45"/>
      <c r="Q35" s="45"/>
      <c r="R35" s="11"/>
      <c r="S35" s="46"/>
      <c r="X35" s="26"/>
      <c r="Y35" s="27"/>
      <c r="AD35" s="58"/>
    </row>
    <row r="36" spans="1:32" customFormat="1" ht="15" x14ac:dyDescent="0.25">
      <c r="A36" s="40"/>
      <c r="B36" s="37"/>
      <c r="C36" s="37"/>
      <c r="D36" s="37"/>
      <c r="E36" s="41" t="s">
        <v>53</v>
      </c>
      <c r="F36" s="42"/>
      <c r="G36" s="43"/>
      <c r="H36" s="11"/>
      <c r="I36" s="11"/>
      <c r="J36" s="11"/>
      <c r="K36" s="11"/>
      <c r="L36" s="47">
        <v>340.55</v>
      </c>
      <c r="M36" s="45"/>
      <c r="N36" s="45"/>
      <c r="O36" s="45"/>
      <c r="P36" s="45"/>
      <c r="Q36" s="45"/>
      <c r="R36" s="11"/>
      <c r="S36" s="46"/>
      <c r="X36" s="26"/>
      <c r="Y36" s="27"/>
      <c r="AD36" s="58"/>
    </row>
    <row r="37" spans="1:32" customFormat="1" ht="45.75" x14ac:dyDescent="0.25">
      <c r="A37" s="28" t="s">
        <v>54</v>
      </c>
      <c r="B37" s="29" t="s">
        <v>55</v>
      </c>
      <c r="C37" s="96" t="s">
        <v>56</v>
      </c>
      <c r="D37" s="96"/>
      <c r="E37" s="96"/>
      <c r="F37" s="30" t="s">
        <v>46</v>
      </c>
      <c r="G37" s="61">
        <v>0.874</v>
      </c>
      <c r="H37" s="32">
        <v>637.91</v>
      </c>
      <c r="I37" s="33">
        <v>230.69</v>
      </c>
      <c r="J37" s="33">
        <v>407.22</v>
      </c>
      <c r="K37" s="33">
        <v>41.65</v>
      </c>
      <c r="L37" s="33">
        <v>557.53</v>
      </c>
      <c r="M37" s="33">
        <v>201.62</v>
      </c>
      <c r="N37" s="33">
        <v>355.91</v>
      </c>
      <c r="O37" s="33">
        <v>36.4</v>
      </c>
      <c r="P37" s="33">
        <v>25.13</v>
      </c>
      <c r="Q37" s="33">
        <v>21.96</v>
      </c>
      <c r="R37" s="62">
        <v>3.0939999999999999</v>
      </c>
      <c r="S37" s="34">
        <v>2.7</v>
      </c>
      <c r="X37" s="26"/>
      <c r="Y37" s="27"/>
      <c r="Z37" s="2" t="s">
        <v>56</v>
      </c>
      <c r="AD37" s="58"/>
    </row>
    <row r="38" spans="1:32" customFormat="1" ht="15" x14ac:dyDescent="0.25">
      <c r="A38" s="35"/>
      <c r="B38" s="36"/>
      <c r="C38" s="98" t="s">
        <v>57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9"/>
      <c r="X38" s="26"/>
      <c r="Y38" s="27"/>
      <c r="AA38" s="2" t="s">
        <v>57</v>
      </c>
      <c r="AD38" s="58"/>
    </row>
    <row r="39" spans="1:32" customFormat="1" ht="22.5" x14ac:dyDescent="0.25">
      <c r="A39" s="39"/>
      <c r="B39" s="60" t="s">
        <v>58</v>
      </c>
      <c r="C39" s="101" t="s">
        <v>59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2"/>
      <c r="X39" s="26"/>
      <c r="Y39" s="27"/>
      <c r="AD39" s="58"/>
      <c r="AE39" s="2" t="s">
        <v>59</v>
      </c>
    </row>
    <row r="40" spans="1:32" customFormat="1" ht="15" x14ac:dyDescent="0.25">
      <c r="A40" s="40"/>
      <c r="B40" s="97" t="s">
        <v>60</v>
      </c>
      <c r="C40" s="97"/>
      <c r="D40" s="97"/>
      <c r="E40" s="9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  <c r="X40" s="26"/>
      <c r="Y40" s="27"/>
      <c r="AC40" s="2" t="s">
        <v>60</v>
      </c>
      <c r="AD40" s="58"/>
    </row>
    <row r="41" spans="1:32" customFormat="1" ht="15" x14ac:dyDescent="0.25">
      <c r="A41" s="40"/>
      <c r="B41" s="37"/>
      <c r="C41" s="37"/>
      <c r="D41" s="37"/>
      <c r="E41" s="41" t="s">
        <v>61</v>
      </c>
      <c r="F41" s="42"/>
      <c r="G41" s="43"/>
      <c r="H41" s="11"/>
      <c r="I41" s="11"/>
      <c r="J41" s="11"/>
      <c r="K41" s="11"/>
      <c r="L41" s="47">
        <v>254.56</v>
      </c>
      <c r="M41" s="45"/>
      <c r="N41" s="45"/>
      <c r="O41" s="45"/>
      <c r="P41" s="45"/>
      <c r="Q41" s="45"/>
      <c r="R41" s="11"/>
      <c r="S41" s="46"/>
      <c r="X41" s="26"/>
      <c r="Y41" s="27"/>
      <c r="AD41" s="58"/>
    </row>
    <row r="42" spans="1:32" customFormat="1" ht="15" x14ac:dyDescent="0.25">
      <c r="A42" s="40"/>
      <c r="B42" s="37"/>
      <c r="C42" s="37"/>
      <c r="D42" s="37"/>
      <c r="E42" s="41" t="s">
        <v>62</v>
      </c>
      <c r="F42" s="42"/>
      <c r="G42" s="43"/>
      <c r="H42" s="11"/>
      <c r="I42" s="11"/>
      <c r="J42" s="11"/>
      <c r="K42" s="11"/>
      <c r="L42" s="47">
        <v>169.71</v>
      </c>
      <c r="M42" s="45"/>
      <c r="N42" s="45"/>
      <c r="O42" s="45"/>
      <c r="P42" s="45"/>
      <c r="Q42" s="45"/>
      <c r="R42" s="11"/>
      <c r="S42" s="46"/>
      <c r="X42" s="26"/>
      <c r="Y42" s="27"/>
      <c r="AD42" s="58"/>
    </row>
    <row r="43" spans="1:32" customFormat="1" ht="23.25" x14ac:dyDescent="0.25">
      <c r="A43" s="63" t="s">
        <v>63</v>
      </c>
      <c r="B43" s="64" t="s">
        <v>64</v>
      </c>
      <c r="C43" s="100" t="s">
        <v>65</v>
      </c>
      <c r="D43" s="100"/>
      <c r="E43" s="100"/>
      <c r="F43" s="65" t="s">
        <v>66</v>
      </c>
      <c r="G43" s="66" t="s">
        <v>67</v>
      </c>
      <c r="H43" s="67">
        <v>9.0399999999999991</v>
      </c>
      <c r="I43" s="68"/>
      <c r="J43" s="68"/>
      <c r="K43" s="68"/>
      <c r="L43" s="67">
        <v>0</v>
      </c>
      <c r="M43" s="68"/>
      <c r="N43" s="68"/>
      <c r="O43" s="68"/>
      <c r="P43" s="45"/>
      <c r="Q43" s="45"/>
      <c r="R43" s="69"/>
      <c r="S43" s="70"/>
      <c r="X43" s="26"/>
      <c r="Y43" s="27"/>
      <c r="AD43" s="58"/>
      <c r="AF43" s="71" t="s">
        <v>65</v>
      </c>
    </row>
    <row r="44" spans="1:32" customFormat="1" ht="22.5" x14ac:dyDescent="0.25">
      <c r="A44" s="63" t="s">
        <v>68</v>
      </c>
      <c r="B44" s="64" t="s">
        <v>69</v>
      </c>
      <c r="C44" s="100" t="s">
        <v>70</v>
      </c>
      <c r="D44" s="100"/>
      <c r="E44" s="100"/>
      <c r="F44" s="65" t="s">
        <v>46</v>
      </c>
      <c r="G44" s="66" t="s">
        <v>67</v>
      </c>
      <c r="H44" s="67">
        <v>0</v>
      </c>
      <c r="I44" s="68"/>
      <c r="J44" s="68"/>
      <c r="K44" s="68"/>
      <c r="L44" s="67">
        <v>0</v>
      </c>
      <c r="M44" s="68"/>
      <c r="N44" s="68"/>
      <c r="O44" s="68"/>
      <c r="P44" s="45"/>
      <c r="Q44" s="45"/>
      <c r="R44" s="69"/>
      <c r="S44" s="70"/>
      <c r="X44" s="26"/>
      <c r="Y44" s="27"/>
      <c r="AD44" s="58"/>
      <c r="AF44" s="71" t="s">
        <v>70</v>
      </c>
    </row>
    <row r="45" spans="1:32" customFormat="1" ht="45" x14ac:dyDescent="0.25">
      <c r="A45" s="28" t="s">
        <v>71</v>
      </c>
      <c r="B45" s="29" t="s">
        <v>55</v>
      </c>
      <c r="C45" s="96" t="s">
        <v>72</v>
      </c>
      <c r="D45" s="96"/>
      <c r="E45" s="96"/>
      <c r="F45" s="30" t="s">
        <v>46</v>
      </c>
      <c r="G45" s="61">
        <v>0.874</v>
      </c>
      <c r="H45" s="32">
        <v>1194.6600000000001</v>
      </c>
      <c r="I45" s="33">
        <v>378.99</v>
      </c>
      <c r="J45" s="33">
        <v>727.18</v>
      </c>
      <c r="K45" s="33">
        <v>74.38</v>
      </c>
      <c r="L45" s="32">
        <v>1044.1300000000001</v>
      </c>
      <c r="M45" s="33">
        <v>331.24</v>
      </c>
      <c r="N45" s="33">
        <v>635.55999999999995</v>
      </c>
      <c r="O45" s="33">
        <v>65.010000000000005</v>
      </c>
      <c r="P45" s="62">
        <v>41.284999999999997</v>
      </c>
      <c r="Q45" s="33">
        <v>36.08</v>
      </c>
      <c r="R45" s="62">
        <v>5.5250000000000004</v>
      </c>
      <c r="S45" s="33">
        <v>4.83</v>
      </c>
      <c r="X45" s="26"/>
      <c r="Y45" s="27"/>
      <c r="Z45" s="2" t="s">
        <v>72</v>
      </c>
      <c r="AD45" s="58"/>
      <c r="AF45" s="71"/>
    </row>
    <row r="46" spans="1:32" customFormat="1" ht="15" x14ac:dyDescent="0.25">
      <c r="A46" s="35"/>
      <c r="B46" s="36"/>
      <c r="C46" s="98" t="s">
        <v>57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  <c r="X46" s="26"/>
      <c r="Y46" s="27"/>
      <c r="AA46" s="2" t="s">
        <v>57</v>
      </c>
      <c r="AD46" s="58"/>
      <c r="AF46" s="71"/>
    </row>
    <row r="47" spans="1:32" customFormat="1" ht="23.25" x14ac:dyDescent="0.25">
      <c r="A47" s="39"/>
      <c r="B47" s="60" t="s">
        <v>73</v>
      </c>
      <c r="C47" s="101" t="s">
        <v>74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2"/>
      <c r="X47" s="26"/>
      <c r="Y47" s="27"/>
      <c r="AD47" s="58"/>
      <c r="AE47" s="2" t="s">
        <v>74</v>
      </c>
      <c r="AF47" s="71"/>
    </row>
    <row r="48" spans="1:32" customFormat="1" ht="15" x14ac:dyDescent="0.25">
      <c r="A48" s="40"/>
      <c r="B48" s="97" t="s">
        <v>60</v>
      </c>
      <c r="C48" s="97"/>
      <c r="D48" s="97"/>
      <c r="E48" s="9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8"/>
      <c r="X48" s="26"/>
      <c r="Y48" s="27"/>
      <c r="AC48" s="2" t="s">
        <v>60</v>
      </c>
      <c r="AD48" s="58"/>
      <c r="AF48" s="71"/>
    </row>
    <row r="49" spans="1:33" customFormat="1" ht="15" x14ac:dyDescent="0.25">
      <c r="A49" s="40"/>
      <c r="B49" s="37"/>
      <c r="C49" s="37"/>
      <c r="D49" s="37"/>
      <c r="E49" s="41" t="s">
        <v>75</v>
      </c>
      <c r="F49" s="42"/>
      <c r="G49" s="43"/>
      <c r="H49" s="11"/>
      <c r="I49" s="11"/>
      <c r="J49" s="11"/>
      <c r="K49" s="11"/>
      <c r="L49" s="47">
        <v>423.79</v>
      </c>
      <c r="M49" s="45"/>
      <c r="N49" s="45"/>
      <c r="O49" s="45"/>
      <c r="P49" s="45"/>
      <c r="Q49" s="45"/>
      <c r="R49" s="11"/>
      <c r="S49" s="46"/>
      <c r="X49" s="26"/>
      <c r="Y49" s="27"/>
      <c r="AD49" s="58"/>
      <c r="AF49" s="71"/>
    </row>
    <row r="50" spans="1:33" customFormat="1" ht="15" x14ac:dyDescent="0.25">
      <c r="A50" s="40"/>
      <c r="B50" s="37"/>
      <c r="C50" s="37"/>
      <c r="D50" s="37"/>
      <c r="E50" s="41" t="s">
        <v>76</v>
      </c>
      <c r="F50" s="42"/>
      <c r="G50" s="43"/>
      <c r="H50" s="11"/>
      <c r="I50" s="11"/>
      <c r="J50" s="11"/>
      <c r="K50" s="11"/>
      <c r="L50" s="47">
        <v>240.15</v>
      </c>
      <c r="M50" s="45"/>
      <c r="N50" s="45"/>
      <c r="O50" s="45"/>
      <c r="P50" s="45"/>
      <c r="Q50" s="45"/>
      <c r="R50" s="11"/>
      <c r="S50" s="46"/>
      <c r="X50" s="26"/>
      <c r="Y50" s="27"/>
      <c r="AD50" s="58"/>
      <c r="AF50" s="71"/>
    </row>
    <row r="51" spans="1:33" customFormat="1" ht="23.25" x14ac:dyDescent="0.25">
      <c r="A51" s="63" t="s">
        <v>63</v>
      </c>
      <c r="B51" s="64" t="s">
        <v>64</v>
      </c>
      <c r="C51" s="100" t="s">
        <v>65</v>
      </c>
      <c r="D51" s="100"/>
      <c r="E51" s="100"/>
      <c r="F51" s="65" t="s">
        <v>66</v>
      </c>
      <c r="G51" s="66" t="s">
        <v>67</v>
      </c>
      <c r="H51" s="67">
        <v>9.0399999999999991</v>
      </c>
      <c r="I51" s="68"/>
      <c r="J51" s="68"/>
      <c r="K51" s="68"/>
      <c r="L51" s="67">
        <v>0</v>
      </c>
      <c r="M51" s="68"/>
      <c r="N51" s="68"/>
      <c r="O51" s="68"/>
      <c r="P51" s="45"/>
      <c r="Q51" s="45"/>
      <c r="R51" s="69"/>
      <c r="S51" s="70"/>
      <c r="X51" s="26"/>
      <c r="Y51" s="27"/>
      <c r="AD51" s="58"/>
      <c r="AF51" s="71" t="s">
        <v>65</v>
      </c>
    </row>
    <row r="52" spans="1:33" customFormat="1" ht="22.5" x14ac:dyDescent="0.25">
      <c r="A52" s="63" t="s">
        <v>68</v>
      </c>
      <c r="B52" s="64" t="s">
        <v>69</v>
      </c>
      <c r="C52" s="100" t="s">
        <v>70</v>
      </c>
      <c r="D52" s="100"/>
      <c r="E52" s="100"/>
      <c r="F52" s="65" t="s">
        <v>46</v>
      </c>
      <c r="G52" s="66" t="s">
        <v>77</v>
      </c>
      <c r="H52" s="67">
        <v>0</v>
      </c>
      <c r="I52" s="68"/>
      <c r="J52" s="68"/>
      <c r="K52" s="68"/>
      <c r="L52" s="67">
        <v>0</v>
      </c>
      <c r="M52" s="68"/>
      <c r="N52" s="68"/>
      <c r="O52" s="68"/>
      <c r="P52" s="45"/>
      <c r="Q52" s="45"/>
      <c r="R52" s="69"/>
      <c r="S52" s="70"/>
      <c r="X52" s="26"/>
      <c r="Y52" s="27"/>
      <c r="AD52" s="58"/>
      <c r="AF52" s="71" t="s">
        <v>70</v>
      </c>
    </row>
    <row r="53" spans="1:33" customFormat="1" ht="57" x14ac:dyDescent="0.25">
      <c r="A53" s="28" t="s">
        <v>78</v>
      </c>
      <c r="B53" s="29" t="s">
        <v>79</v>
      </c>
      <c r="C53" s="96" t="s">
        <v>80</v>
      </c>
      <c r="D53" s="96"/>
      <c r="E53" s="96"/>
      <c r="F53" s="30" t="s">
        <v>46</v>
      </c>
      <c r="G53" s="61">
        <v>0.874</v>
      </c>
      <c r="H53" s="32">
        <v>1826.31</v>
      </c>
      <c r="I53" s="32">
        <v>1128</v>
      </c>
      <c r="J53" s="33">
        <v>494.14</v>
      </c>
      <c r="K53" s="33">
        <v>32.67</v>
      </c>
      <c r="L53" s="32">
        <v>1596.19</v>
      </c>
      <c r="M53" s="33">
        <v>985.87</v>
      </c>
      <c r="N53" s="33">
        <v>431.88</v>
      </c>
      <c r="O53" s="33">
        <v>28.55</v>
      </c>
      <c r="P53" s="72">
        <v>120</v>
      </c>
      <c r="Q53" s="33">
        <v>104.88</v>
      </c>
      <c r="R53" s="72">
        <v>3</v>
      </c>
      <c r="S53" s="33">
        <v>2.62</v>
      </c>
      <c r="X53" s="26"/>
      <c r="Y53" s="27"/>
      <c r="Z53" s="2" t="s">
        <v>80</v>
      </c>
      <c r="AD53" s="58"/>
      <c r="AF53" s="71"/>
    </row>
    <row r="54" spans="1:33" customFormat="1" ht="15" x14ac:dyDescent="0.25">
      <c r="A54" s="35"/>
      <c r="B54" s="36"/>
      <c r="C54" s="98" t="s">
        <v>57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9"/>
      <c r="X54" s="26"/>
      <c r="Y54" s="27"/>
      <c r="AA54" s="2" t="s">
        <v>57</v>
      </c>
      <c r="AD54" s="58"/>
      <c r="AF54" s="71"/>
    </row>
    <row r="55" spans="1:33" customFormat="1" ht="23.25" x14ac:dyDescent="0.25">
      <c r="A55" s="40"/>
      <c r="B55" s="97" t="s">
        <v>81</v>
      </c>
      <c r="C55" s="97"/>
      <c r="D55" s="97"/>
      <c r="E55" s="9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X55" s="26"/>
      <c r="Y55" s="27"/>
      <c r="AC55" s="2" t="s">
        <v>81</v>
      </c>
      <c r="AD55" s="58"/>
      <c r="AF55" s="71"/>
    </row>
    <row r="56" spans="1:33" customFormat="1" ht="15" x14ac:dyDescent="0.25">
      <c r="A56" s="40"/>
      <c r="B56" s="37"/>
      <c r="C56" s="37"/>
      <c r="D56" s="37"/>
      <c r="E56" s="41" t="s">
        <v>82</v>
      </c>
      <c r="F56" s="42"/>
      <c r="G56" s="43"/>
      <c r="H56" s="11"/>
      <c r="I56" s="11"/>
      <c r="J56" s="11"/>
      <c r="K56" s="11"/>
      <c r="L56" s="47">
        <v>851.6</v>
      </c>
      <c r="M56" s="45"/>
      <c r="N56" s="45"/>
      <c r="O56" s="45"/>
      <c r="P56" s="45"/>
      <c r="Q56" s="45"/>
      <c r="R56" s="11"/>
      <c r="S56" s="46"/>
      <c r="X56" s="26"/>
      <c r="Y56" s="27"/>
      <c r="AD56" s="58"/>
      <c r="AF56" s="71"/>
    </row>
    <row r="57" spans="1:33" customFormat="1" ht="15" x14ac:dyDescent="0.25">
      <c r="A57" s="40"/>
      <c r="B57" s="37"/>
      <c r="C57" s="37"/>
      <c r="D57" s="37"/>
      <c r="E57" s="41" t="s">
        <v>83</v>
      </c>
      <c r="F57" s="42"/>
      <c r="G57" s="43"/>
      <c r="H57" s="11"/>
      <c r="I57" s="11"/>
      <c r="J57" s="11"/>
      <c r="K57" s="11"/>
      <c r="L57" s="47">
        <v>396.64</v>
      </c>
      <c r="M57" s="45"/>
      <c r="N57" s="45"/>
      <c r="O57" s="45"/>
      <c r="P57" s="45"/>
      <c r="Q57" s="45"/>
      <c r="R57" s="11"/>
      <c r="S57" s="46"/>
      <c r="X57" s="26"/>
      <c r="Y57" s="27"/>
      <c r="AD57" s="58"/>
      <c r="AF57" s="71"/>
    </row>
    <row r="58" spans="1:33" customFormat="1" ht="45" x14ac:dyDescent="0.25">
      <c r="A58" s="28" t="s">
        <v>84</v>
      </c>
      <c r="B58" s="29" t="s">
        <v>85</v>
      </c>
      <c r="C58" s="96" t="s">
        <v>86</v>
      </c>
      <c r="D58" s="96"/>
      <c r="E58" s="96"/>
      <c r="F58" s="30" t="s">
        <v>46</v>
      </c>
      <c r="G58" s="73">
        <v>0.12384000000000001</v>
      </c>
      <c r="H58" s="32">
        <v>4840.6499999999996</v>
      </c>
      <c r="I58" s="74"/>
      <c r="J58" s="74"/>
      <c r="K58" s="74"/>
      <c r="L58" s="33">
        <v>599.47</v>
      </c>
      <c r="M58" s="74"/>
      <c r="N58" s="74"/>
      <c r="O58" s="74"/>
      <c r="P58" s="72">
        <v>0</v>
      </c>
      <c r="Q58" s="72">
        <v>0</v>
      </c>
      <c r="R58" s="72">
        <v>0</v>
      </c>
      <c r="S58" s="72">
        <v>0</v>
      </c>
      <c r="X58" s="26"/>
      <c r="Y58" s="27"/>
      <c r="Z58" s="2" t="s">
        <v>86</v>
      </c>
      <c r="AD58" s="58"/>
      <c r="AF58" s="71"/>
    </row>
    <row r="59" spans="1:33" customFormat="1" ht="15" x14ac:dyDescent="0.25">
      <c r="A59" s="35"/>
      <c r="B59" s="36"/>
      <c r="C59" s="98" t="s">
        <v>87</v>
      </c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9"/>
      <c r="X59" s="26"/>
      <c r="Y59" s="27"/>
      <c r="AA59" s="2" t="s">
        <v>87</v>
      </c>
      <c r="AD59" s="58"/>
      <c r="AF59" s="71"/>
    </row>
    <row r="60" spans="1:33" customFormat="1" ht="15" x14ac:dyDescent="0.25">
      <c r="A60" s="40"/>
      <c r="B60" s="97" t="s">
        <v>88</v>
      </c>
      <c r="C60" s="97"/>
      <c r="D60" s="97"/>
      <c r="E60" s="9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8"/>
      <c r="X60" s="26"/>
      <c r="Y60" s="27"/>
      <c r="AC60" s="2" t="s">
        <v>88</v>
      </c>
      <c r="AD60" s="58"/>
      <c r="AF60" s="71"/>
    </row>
    <row r="61" spans="1:33" customFormat="1" ht="45.75" x14ac:dyDescent="0.25">
      <c r="A61" s="28" t="s">
        <v>89</v>
      </c>
      <c r="B61" s="29" t="s">
        <v>90</v>
      </c>
      <c r="C61" s="96" t="s">
        <v>91</v>
      </c>
      <c r="D61" s="96"/>
      <c r="E61" s="96"/>
      <c r="F61" s="30" t="s">
        <v>46</v>
      </c>
      <c r="G61" s="75">
        <v>0.77812800000000004</v>
      </c>
      <c r="H61" s="32">
        <v>6834.81</v>
      </c>
      <c r="I61" s="74"/>
      <c r="J61" s="74"/>
      <c r="K61" s="74"/>
      <c r="L61" s="32">
        <v>5318.36</v>
      </c>
      <c r="M61" s="74"/>
      <c r="N61" s="74"/>
      <c r="O61" s="74"/>
      <c r="P61" s="72">
        <v>0</v>
      </c>
      <c r="Q61" s="72">
        <v>0</v>
      </c>
      <c r="R61" s="72">
        <v>0</v>
      </c>
      <c r="S61" s="72">
        <v>0</v>
      </c>
      <c r="X61" s="26"/>
      <c r="Y61" s="27"/>
      <c r="Z61" s="2" t="s">
        <v>91</v>
      </c>
      <c r="AD61" s="58"/>
      <c r="AF61" s="71"/>
    </row>
    <row r="62" spans="1:33" customFormat="1" ht="15" x14ac:dyDescent="0.25">
      <c r="A62" s="35"/>
      <c r="B62" s="36"/>
      <c r="C62" s="98" t="s">
        <v>92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9"/>
      <c r="X62" s="26"/>
      <c r="Y62" s="27"/>
      <c r="AA62" s="2" t="s">
        <v>92</v>
      </c>
      <c r="AD62" s="58"/>
      <c r="AF62" s="71"/>
    </row>
    <row r="63" spans="1:33" customFormat="1" ht="15" x14ac:dyDescent="0.25">
      <c r="A63" s="40"/>
      <c r="B63" s="97" t="s">
        <v>88</v>
      </c>
      <c r="C63" s="97"/>
      <c r="D63" s="97"/>
      <c r="E63" s="9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X63" s="26"/>
      <c r="Y63" s="27"/>
      <c r="AC63" s="2" t="s">
        <v>88</v>
      </c>
      <c r="AD63" s="58"/>
      <c r="AF63" s="71"/>
    </row>
    <row r="64" spans="1:33" customFormat="1" ht="15" x14ac:dyDescent="0.25">
      <c r="A64" s="94" t="s">
        <v>93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76">
        <v>11183.15</v>
      </c>
      <c r="M64" s="76">
        <v>2968.33</v>
      </c>
      <c r="N64" s="76">
        <v>1450.26</v>
      </c>
      <c r="O64" s="77">
        <v>134.72</v>
      </c>
      <c r="P64" s="78"/>
      <c r="Q64" s="79">
        <v>330.7</v>
      </c>
      <c r="R64" s="78"/>
      <c r="S64" s="80">
        <v>10.56</v>
      </c>
      <c r="X64" s="26"/>
      <c r="Y64" s="27"/>
      <c r="AD64" s="58"/>
      <c r="AF64" s="71"/>
      <c r="AG64" s="81" t="s">
        <v>93</v>
      </c>
    </row>
    <row r="65" spans="1:35" customFormat="1" ht="15" x14ac:dyDescent="0.25">
      <c r="A65" s="94" t="s">
        <v>94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76">
        <v>11845.94</v>
      </c>
      <c r="M65" s="76">
        <v>3413.58</v>
      </c>
      <c r="N65" s="76">
        <v>1667.8</v>
      </c>
      <c r="O65" s="77">
        <v>154.91999999999999</v>
      </c>
      <c r="P65" s="78"/>
      <c r="Q65" s="79">
        <v>380.3</v>
      </c>
      <c r="R65" s="78"/>
      <c r="S65" s="80">
        <v>12.14</v>
      </c>
      <c r="X65" s="26"/>
      <c r="Y65" s="27"/>
      <c r="AD65" s="58"/>
      <c r="AF65" s="71"/>
      <c r="AG65" s="81" t="s">
        <v>94</v>
      </c>
    </row>
    <row r="66" spans="1:35" customFormat="1" ht="15" x14ac:dyDescent="0.25">
      <c r="A66" s="94" t="s">
        <v>95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76">
        <v>3369.71</v>
      </c>
      <c r="M66" s="82"/>
      <c r="N66" s="82"/>
      <c r="O66" s="82"/>
      <c r="P66" s="78"/>
      <c r="Q66" s="78"/>
      <c r="R66" s="78"/>
      <c r="S66" s="78"/>
      <c r="X66" s="26"/>
      <c r="Y66" s="27"/>
      <c r="AD66" s="58"/>
      <c r="AF66" s="71"/>
      <c r="AG66" s="81" t="s">
        <v>95</v>
      </c>
    </row>
    <row r="67" spans="1:35" customFormat="1" ht="15" x14ac:dyDescent="0.25">
      <c r="A67" s="94" t="s">
        <v>96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76">
        <v>1787.43</v>
      </c>
      <c r="M67" s="82"/>
      <c r="N67" s="82"/>
      <c r="O67" s="82"/>
      <c r="P67" s="78"/>
      <c r="Q67" s="78"/>
      <c r="R67" s="78"/>
      <c r="S67" s="78"/>
      <c r="X67" s="26"/>
      <c r="Y67" s="27"/>
      <c r="AD67" s="58"/>
      <c r="AF67" s="71"/>
      <c r="AG67" s="81" t="s">
        <v>96</v>
      </c>
    </row>
    <row r="68" spans="1:35" customFormat="1" ht="15" x14ac:dyDescent="0.25">
      <c r="A68" s="94" t="s">
        <v>97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76">
        <v>17003.080000000002</v>
      </c>
      <c r="M68" s="82"/>
      <c r="N68" s="82"/>
      <c r="O68" s="82"/>
      <c r="P68" s="78"/>
      <c r="Q68" s="79">
        <v>380.3</v>
      </c>
      <c r="R68" s="78"/>
      <c r="S68" s="80">
        <v>12.14</v>
      </c>
      <c r="X68" s="26"/>
      <c r="Y68" s="27"/>
      <c r="AD68" s="58"/>
      <c r="AF68" s="71"/>
      <c r="AG68" s="81" t="s">
        <v>97</v>
      </c>
    </row>
    <row r="69" spans="1:35" customFormat="1" ht="15" x14ac:dyDescent="0.25">
      <c r="A69" s="95" t="s">
        <v>98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X69" s="26" t="s">
        <v>98</v>
      </c>
      <c r="Y69" s="27"/>
      <c r="AD69" s="58"/>
      <c r="AF69" s="71"/>
      <c r="AG69" s="81"/>
    </row>
    <row r="70" spans="1:35" customFormat="1" ht="45.75" x14ac:dyDescent="0.25">
      <c r="A70" s="28" t="s">
        <v>99</v>
      </c>
      <c r="B70" s="29" t="s">
        <v>100</v>
      </c>
      <c r="C70" s="96" t="s">
        <v>101</v>
      </c>
      <c r="D70" s="96"/>
      <c r="E70" s="96"/>
      <c r="F70" s="30" t="s">
        <v>102</v>
      </c>
      <c r="G70" s="83">
        <v>1</v>
      </c>
      <c r="H70" s="32">
        <v>2.91</v>
      </c>
      <c r="I70" s="74"/>
      <c r="J70" s="33">
        <v>2.91</v>
      </c>
      <c r="K70" s="74"/>
      <c r="L70" s="33">
        <v>2.91</v>
      </c>
      <c r="M70" s="74"/>
      <c r="N70" s="33">
        <v>2.91</v>
      </c>
      <c r="O70" s="74"/>
      <c r="P70" s="72">
        <v>0</v>
      </c>
      <c r="Q70" s="72">
        <v>0</v>
      </c>
      <c r="R70" s="72">
        <v>0</v>
      </c>
      <c r="S70" s="72">
        <v>0</v>
      </c>
      <c r="X70" s="26"/>
      <c r="Y70" s="27"/>
      <c r="Z70" s="2" t="s">
        <v>101</v>
      </c>
      <c r="AD70" s="58"/>
      <c r="AF70" s="71"/>
      <c r="AG70" s="81"/>
    </row>
    <row r="71" spans="1:35" customFormat="1" ht="15" x14ac:dyDescent="0.25">
      <c r="A71" s="40"/>
      <c r="B71" s="97" t="s">
        <v>103</v>
      </c>
      <c r="C71" s="97"/>
      <c r="D71" s="97"/>
      <c r="E71" s="9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8"/>
      <c r="X71" s="26"/>
      <c r="Y71" s="27"/>
      <c r="AC71" s="2" t="s">
        <v>103</v>
      </c>
      <c r="AD71" s="58"/>
      <c r="AF71" s="71"/>
      <c r="AG71" s="81"/>
    </row>
    <row r="72" spans="1:35" customFormat="1" ht="15" x14ac:dyDescent="0.25">
      <c r="A72" s="94" t="s">
        <v>93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77">
        <v>2.91</v>
      </c>
      <c r="M72" s="82"/>
      <c r="N72" s="77">
        <v>2.91</v>
      </c>
      <c r="O72" s="82"/>
      <c r="P72" s="78"/>
      <c r="Q72" s="78"/>
      <c r="R72" s="78"/>
      <c r="S72" s="78"/>
      <c r="X72" s="26"/>
      <c r="Y72" s="27"/>
      <c r="AD72" s="58"/>
      <c r="AF72" s="71"/>
      <c r="AG72" s="81" t="s">
        <v>93</v>
      </c>
    </row>
    <row r="73" spans="1:35" customFormat="1" ht="15" x14ac:dyDescent="0.25">
      <c r="A73" s="94" t="s">
        <v>104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77">
        <v>2.91</v>
      </c>
      <c r="M73" s="82"/>
      <c r="N73" s="82"/>
      <c r="O73" s="82"/>
      <c r="P73" s="78"/>
      <c r="Q73" s="78"/>
      <c r="R73" s="78"/>
      <c r="S73" s="78"/>
      <c r="X73" s="26"/>
      <c r="Y73" s="27"/>
      <c r="AD73" s="58"/>
      <c r="AF73" s="71"/>
      <c r="AG73" s="81" t="s">
        <v>104</v>
      </c>
    </row>
    <row r="74" spans="1:35" customFormat="1" ht="15" x14ac:dyDescent="0.25">
      <c r="A74" s="94" t="s">
        <v>105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76">
        <v>11186.06</v>
      </c>
      <c r="M74" s="76">
        <v>2968.33</v>
      </c>
      <c r="N74" s="76">
        <v>1453.17</v>
      </c>
      <c r="O74" s="77">
        <v>134.72</v>
      </c>
      <c r="P74" s="78"/>
      <c r="Q74" s="79">
        <v>330.7</v>
      </c>
      <c r="R74" s="78"/>
      <c r="S74" s="80">
        <v>10.56</v>
      </c>
      <c r="AH74" s="81" t="s">
        <v>105</v>
      </c>
    </row>
    <row r="75" spans="1:35" customFormat="1" ht="15" x14ac:dyDescent="0.25">
      <c r="A75" s="94" t="s">
        <v>106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76">
        <v>11848.85</v>
      </c>
      <c r="M75" s="76">
        <v>3413.58</v>
      </c>
      <c r="N75" s="76">
        <v>1670.71</v>
      </c>
      <c r="O75" s="77">
        <v>154.91999999999999</v>
      </c>
      <c r="P75" s="78"/>
      <c r="Q75" s="79">
        <v>380.3</v>
      </c>
      <c r="R75" s="78"/>
      <c r="S75" s="80">
        <v>12.14</v>
      </c>
      <c r="AH75" s="81" t="s">
        <v>106</v>
      </c>
    </row>
    <row r="76" spans="1:35" customFormat="1" ht="15" x14ac:dyDescent="0.25">
      <c r="A76" s="93" t="s">
        <v>107</v>
      </c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74"/>
      <c r="M76" s="74"/>
      <c r="N76" s="74"/>
      <c r="O76" s="74"/>
      <c r="P76" s="84"/>
      <c r="Q76" s="84"/>
      <c r="R76" s="84"/>
      <c r="S76" s="84"/>
      <c r="AH76" s="81"/>
      <c r="AI76" s="2" t="s">
        <v>107</v>
      </c>
    </row>
    <row r="77" spans="1:35" customFormat="1" ht="57" x14ac:dyDescent="0.25">
      <c r="A77" s="93" t="s">
        <v>108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33">
        <v>662.79</v>
      </c>
      <c r="M77" s="33">
        <v>445.25</v>
      </c>
      <c r="N77" s="33">
        <v>217.54</v>
      </c>
      <c r="O77" s="33">
        <v>20.21</v>
      </c>
      <c r="P77" s="84"/>
      <c r="Q77" s="85">
        <v>49.604999999999997</v>
      </c>
      <c r="R77" s="84"/>
      <c r="S77" s="85">
        <v>1.5840000000000001</v>
      </c>
      <c r="AH77" s="81"/>
      <c r="AI77" s="2" t="s">
        <v>108</v>
      </c>
    </row>
    <row r="78" spans="1:35" customFormat="1" ht="15" x14ac:dyDescent="0.25">
      <c r="A78" s="94" t="s">
        <v>95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76">
        <v>3369.71</v>
      </c>
      <c r="M78" s="82"/>
      <c r="N78" s="82"/>
      <c r="O78" s="82"/>
      <c r="P78" s="78"/>
      <c r="Q78" s="78"/>
      <c r="R78" s="78"/>
      <c r="S78" s="78"/>
      <c r="AH78" s="81" t="s">
        <v>95</v>
      </c>
    </row>
    <row r="79" spans="1:35" customFormat="1" ht="15" x14ac:dyDescent="0.25">
      <c r="A79" s="93" t="s">
        <v>107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74"/>
      <c r="M79" s="74"/>
      <c r="N79" s="74"/>
      <c r="O79" s="74"/>
      <c r="P79" s="84"/>
      <c r="Q79" s="84"/>
      <c r="R79" s="84"/>
      <c r="S79" s="84"/>
      <c r="AH79" s="81"/>
      <c r="AI79" s="2" t="s">
        <v>107</v>
      </c>
    </row>
    <row r="80" spans="1:35" customFormat="1" ht="15" x14ac:dyDescent="0.25">
      <c r="A80" s="93" t="s">
        <v>109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33">
        <v>851.6</v>
      </c>
      <c r="M80" s="74"/>
      <c r="N80" s="74"/>
      <c r="O80" s="74"/>
      <c r="P80" s="84"/>
      <c r="Q80" s="84"/>
      <c r="R80" s="84"/>
      <c r="S80" s="84"/>
      <c r="AH80" s="81"/>
      <c r="AI80" s="2" t="s">
        <v>109</v>
      </c>
    </row>
    <row r="81" spans="1:35" customFormat="1" ht="15" x14ac:dyDescent="0.25">
      <c r="A81" s="93" t="s">
        <v>110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33">
        <v>678.35</v>
      </c>
      <c r="M81" s="74"/>
      <c r="N81" s="74"/>
      <c r="O81" s="74"/>
      <c r="P81" s="84"/>
      <c r="Q81" s="84"/>
      <c r="R81" s="84"/>
      <c r="S81" s="84"/>
      <c r="AH81" s="81"/>
      <c r="AI81" s="2" t="s">
        <v>110</v>
      </c>
    </row>
    <row r="82" spans="1:35" customFormat="1" ht="15" x14ac:dyDescent="0.25">
      <c r="A82" s="93" t="s">
        <v>111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32">
        <v>1839.76</v>
      </c>
      <c r="M82" s="74"/>
      <c r="N82" s="74"/>
      <c r="O82" s="74"/>
      <c r="P82" s="84"/>
      <c r="Q82" s="84"/>
      <c r="R82" s="84"/>
      <c r="S82" s="84"/>
      <c r="AH82" s="81"/>
      <c r="AI82" s="2" t="s">
        <v>111</v>
      </c>
    </row>
    <row r="83" spans="1:35" customFormat="1" ht="15" x14ac:dyDescent="0.25">
      <c r="A83" s="94" t="s">
        <v>96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76">
        <v>1787.43</v>
      </c>
      <c r="M83" s="82"/>
      <c r="N83" s="82"/>
      <c r="O83" s="82"/>
      <c r="P83" s="78"/>
      <c r="Q83" s="78"/>
      <c r="R83" s="78"/>
      <c r="S83" s="78"/>
      <c r="AH83" s="81" t="s">
        <v>96</v>
      </c>
    </row>
    <row r="84" spans="1:35" customFormat="1" ht="15" x14ac:dyDescent="0.25">
      <c r="A84" s="93" t="s">
        <v>107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74"/>
      <c r="M84" s="74"/>
      <c r="N84" s="74"/>
      <c r="O84" s="74"/>
      <c r="P84" s="84"/>
      <c r="Q84" s="84"/>
      <c r="R84" s="84"/>
      <c r="S84" s="84"/>
      <c r="AH84" s="81"/>
      <c r="AI84" s="2" t="s">
        <v>107</v>
      </c>
    </row>
    <row r="85" spans="1:35" customFormat="1" ht="15" x14ac:dyDescent="0.25">
      <c r="A85" s="93" t="s">
        <v>112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33">
        <v>396.64</v>
      </c>
      <c r="M85" s="74"/>
      <c r="N85" s="74"/>
      <c r="O85" s="74"/>
      <c r="P85" s="84"/>
      <c r="Q85" s="84"/>
      <c r="R85" s="84"/>
      <c r="S85" s="84"/>
      <c r="AH85" s="81"/>
      <c r="AI85" s="2" t="s">
        <v>112</v>
      </c>
    </row>
    <row r="86" spans="1:35" customFormat="1" ht="15" x14ac:dyDescent="0.25">
      <c r="A86" s="93" t="s">
        <v>113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33">
        <v>169.71</v>
      </c>
      <c r="M86" s="74"/>
      <c r="N86" s="74"/>
      <c r="O86" s="74"/>
      <c r="P86" s="84"/>
      <c r="Q86" s="84"/>
      <c r="R86" s="84"/>
      <c r="S86" s="84"/>
      <c r="AH86" s="81"/>
      <c r="AI86" s="2" t="s">
        <v>113</v>
      </c>
    </row>
    <row r="87" spans="1:35" customFormat="1" ht="15" x14ac:dyDescent="0.25">
      <c r="A87" s="93" t="s">
        <v>114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33">
        <v>240.15</v>
      </c>
      <c r="M87" s="74"/>
      <c r="N87" s="74"/>
      <c r="O87" s="74"/>
      <c r="P87" s="84"/>
      <c r="Q87" s="84"/>
      <c r="R87" s="84"/>
      <c r="S87" s="84"/>
      <c r="AH87" s="81"/>
      <c r="AI87" s="2" t="s">
        <v>114</v>
      </c>
    </row>
    <row r="88" spans="1:35" customFormat="1" ht="15" x14ac:dyDescent="0.25">
      <c r="A88" s="93" t="s">
        <v>115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33">
        <v>980.93</v>
      </c>
      <c r="M88" s="74"/>
      <c r="N88" s="74"/>
      <c r="O88" s="74"/>
      <c r="P88" s="84"/>
      <c r="Q88" s="84"/>
      <c r="R88" s="84"/>
      <c r="S88" s="84"/>
      <c r="AH88" s="81"/>
      <c r="AI88" s="2" t="s">
        <v>115</v>
      </c>
    </row>
    <row r="89" spans="1:35" customFormat="1" ht="15" x14ac:dyDescent="0.25">
      <c r="A89" s="94" t="s">
        <v>116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82"/>
      <c r="M89" s="82"/>
      <c r="N89" s="82"/>
      <c r="O89" s="82"/>
      <c r="P89" s="78"/>
      <c r="Q89" s="78"/>
      <c r="R89" s="78"/>
      <c r="S89" s="78"/>
      <c r="AH89" s="81" t="s">
        <v>116</v>
      </c>
    </row>
    <row r="90" spans="1:35" customFormat="1" ht="15" x14ac:dyDescent="0.25">
      <c r="A90" s="93" t="s">
        <v>117</v>
      </c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74"/>
      <c r="M90" s="74"/>
      <c r="N90" s="74"/>
      <c r="O90" s="74"/>
      <c r="P90" s="84"/>
      <c r="Q90" s="84"/>
      <c r="R90" s="84"/>
      <c r="S90" s="84"/>
      <c r="AH90" s="81"/>
      <c r="AI90" s="2" t="s">
        <v>117</v>
      </c>
    </row>
    <row r="91" spans="1:35" customFormat="1" ht="15" x14ac:dyDescent="0.25">
      <c r="A91" s="93" t="s">
        <v>118</v>
      </c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74"/>
      <c r="M91" s="74"/>
      <c r="N91" s="74"/>
      <c r="O91" s="74"/>
      <c r="P91" s="84"/>
      <c r="Q91" s="84"/>
      <c r="R91" s="84"/>
      <c r="S91" s="84"/>
      <c r="AH91" s="81"/>
      <c r="AI91" s="2" t="s">
        <v>118</v>
      </c>
    </row>
    <row r="92" spans="1:35" customFormat="1" ht="15" x14ac:dyDescent="0.25">
      <c r="A92" s="93" t="s">
        <v>119</v>
      </c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32">
        <v>2067.4699999999998</v>
      </c>
      <c r="M92" s="32">
        <v>1449.6</v>
      </c>
      <c r="N92" s="33">
        <v>26.91</v>
      </c>
      <c r="O92" s="33">
        <v>4.76</v>
      </c>
      <c r="P92" s="84"/>
      <c r="Q92" s="86">
        <v>167.78</v>
      </c>
      <c r="R92" s="84"/>
      <c r="S92" s="86">
        <v>0.41</v>
      </c>
      <c r="AH92" s="81"/>
      <c r="AI92" s="2" t="s">
        <v>119</v>
      </c>
    </row>
    <row r="93" spans="1:35" customFormat="1" ht="57" x14ac:dyDescent="0.25">
      <c r="A93" s="93" t="s">
        <v>120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32">
        <v>2288.9499999999998</v>
      </c>
      <c r="M93" s="32">
        <v>1667.04</v>
      </c>
      <c r="N93" s="33">
        <v>30.95</v>
      </c>
      <c r="O93" s="33">
        <v>5.47</v>
      </c>
      <c r="P93" s="84"/>
      <c r="Q93" s="86">
        <v>192.95</v>
      </c>
      <c r="R93" s="84"/>
      <c r="S93" s="86">
        <v>0.47</v>
      </c>
      <c r="AH93" s="81"/>
      <c r="AI93" s="2" t="s">
        <v>120</v>
      </c>
    </row>
    <row r="94" spans="1:35" customFormat="1" ht="15" x14ac:dyDescent="0.25">
      <c r="A94" s="93" t="s">
        <v>121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32">
        <v>1839.76</v>
      </c>
      <c r="M94" s="74"/>
      <c r="N94" s="74"/>
      <c r="O94" s="74"/>
      <c r="P94" s="84"/>
      <c r="Q94" s="84"/>
      <c r="R94" s="84"/>
      <c r="S94" s="84"/>
      <c r="AH94" s="81"/>
      <c r="AI94" s="2" t="s">
        <v>121</v>
      </c>
    </row>
    <row r="95" spans="1:35" customFormat="1" ht="15" x14ac:dyDescent="0.25">
      <c r="A95" s="93" t="s">
        <v>122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33">
        <v>980.93</v>
      </c>
      <c r="M95" s="74"/>
      <c r="N95" s="74"/>
      <c r="O95" s="74"/>
      <c r="P95" s="84"/>
      <c r="Q95" s="84"/>
      <c r="R95" s="84"/>
      <c r="S95" s="84"/>
      <c r="AH95" s="81"/>
      <c r="AI95" s="2" t="s">
        <v>122</v>
      </c>
    </row>
    <row r="96" spans="1:35" customFormat="1" ht="15" x14ac:dyDescent="0.25">
      <c r="A96" s="93" t="s">
        <v>123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32">
        <v>5109.6400000000003</v>
      </c>
      <c r="M96" s="74"/>
      <c r="N96" s="74"/>
      <c r="O96" s="74"/>
      <c r="P96" s="84"/>
      <c r="Q96" s="86">
        <v>192.95</v>
      </c>
      <c r="R96" s="84"/>
      <c r="S96" s="86">
        <v>0.47</v>
      </c>
      <c r="AH96" s="81"/>
      <c r="AI96" s="2" t="s">
        <v>123</v>
      </c>
    </row>
    <row r="97" spans="1:35" customFormat="1" ht="15" x14ac:dyDescent="0.25">
      <c r="A97" s="93" t="s">
        <v>124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74"/>
      <c r="M97" s="74"/>
      <c r="N97" s="74"/>
      <c r="O97" s="74"/>
      <c r="P97" s="84"/>
      <c r="Q97" s="84"/>
      <c r="R97" s="84"/>
      <c r="S97" s="84"/>
      <c r="AH97" s="81"/>
      <c r="AI97" s="2" t="s">
        <v>124</v>
      </c>
    </row>
    <row r="98" spans="1:35" customFormat="1" ht="15" x14ac:dyDescent="0.25">
      <c r="A98" s="93" t="s">
        <v>125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74"/>
      <c r="M98" s="74"/>
      <c r="N98" s="74"/>
      <c r="O98" s="74"/>
      <c r="P98" s="84"/>
      <c r="Q98" s="84"/>
      <c r="R98" s="84"/>
      <c r="S98" s="84"/>
      <c r="AH98" s="81"/>
      <c r="AI98" s="2" t="s">
        <v>125</v>
      </c>
    </row>
    <row r="99" spans="1:35" customFormat="1" ht="15" x14ac:dyDescent="0.25">
      <c r="A99" s="93" t="s">
        <v>126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33">
        <v>557.53</v>
      </c>
      <c r="M99" s="33">
        <v>201.62</v>
      </c>
      <c r="N99" s="33">
        <v>355.91</v>
      </c>
      <c r="O99" s="33">
        <v>36.4</v>
      </c>
      <c r="P99" s="84"/>
      <c r="Q99" s="86">
        <v>21.96</v>
      </c>
      <c r="R99" s="84"/>
      <c r="S99" s="87">
        <v>2.7</v>
      </c>
      <c r="AH99" s="81"/>
      <c r="AI99" s="2" t="s">
        <v>126</v>
      </c>
    </row>
    <row r="100" spans="1:35" customFormat="1" ht="57" x14ac:dyDescent="0.25">
      <c r="A100" s="93" t="s">
        <v>127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33">
        <v>641.16</v>
      </c>
      <c r="M100" s="33">
        <v>231.86</v>
      </c>
      <c r="N100" s="33">
        <v>409.3</v>
      </c>
      <c r="O100" s="33">
        <v>41.86</v>
      </c>
      <c r="P100" s="84"/>
      <c r="Q100" s="86">
        <v>25.25</v>
      </c>
      <c r="R100" s="84"/>
      <c r="S100" s="86">
        <v>3.11</v>
      </c>
      <c r="AH100" s="81"/>
      <c r="AI100" s="2" t="s">
        <v>127</v>
      </c>
    </row>
    <row r="101" spans="1:35" customFormat="1" ht="15" x14ac:dyDescent="0.25">
      <c r="A101" s="93" t="s">
        <v>128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33">
        <v>254.56</v>
      </c>
      <c r="M101" s="74"/>
      <c r="N101" s="74"/>
      <c r="O101" s="74"/>
      <c r="P101" s="84"/>
      <c r="Q101" s="84"/>
      <c r="R101" s="84"/>
      <c r="S101" s="84"/>
      <c r="AH101" s="81"/>
      <c r="AI101" s="2" t="s">
        <v>128</v>
      </c>
    </row>
    <row r="102" spans="1:35" customFormat="1" ht="15" x14ac:dyDescent="0.25">
      <c r="A102" s="93" t="s">
        <v>129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33">
        <v>169.71</v>
      </c>
      <c r="M102" s="74"/>
      <c r="N102" s="74"/>
      <c r="O102" s="74"/>
      <c r="P102" s="84"/>
      <c r="Q102" s="84"/>
      <c r="R102" s="84"/>
      <c r="S102" s="84"/>
      <c r="AH102" s="81"/>
      <c r="AI102" s="2" t="s">
        <v>129</v>
      </c>
    </row>
    <row r="103" spans="1:35" customFormat="1" ht="15" x14ac:dyDescent="0.25">
      <c r="A103" s="93" t="s">
        <v>130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32">
        <v>1065.43</v>
      </c>
      <c r="M103" s="74"/>
      <c r="N103" s="74"/>
      <c r="O103" s="74"/>
      <c r="P103" s="84"/>
      <c r="Q103" s="86">
        <v>25.25</v>
      </c>
      <c r="R103" s="84"/>
      <c r="S103" s="86">
        <v>3.11</v>
      </c>
      <c r="AH103" s="81"/>
      <c r="AI103" s="2" t="s">
        <v>130</v>
      </c>
    </row>
    <row r="104" spans="1:35" customFormat="1" ht="15" x14ac:dyDescent="0.25">
      <c r="A104" s="93" t="s">
        <v>131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74"/>
      <c r="M104" s="74"/>
      <c r="N104" s="74"/>
      <c r="O104" s="74"/>
      <c r="P104" s="84"/>
      <c r="Q104" s="84"/>
      <c r="R104" s="84"/>
      <c r="S104" s="84"/>
      <c r="AH104" s="81"/>
      <c r="AI104" s="2" t="s">
        <v>131</v>
      </c>
    </row>
    <row r="105" spans="1:35" customFormat="1" ht="15" x14ac:dyDescent="0.25">
      <c r="A105" s="93" t="s">
        <v>132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32">
        <v>1044.1300000000001</v>
      </c>
      <c r="M105" s="33">
        <v>331.24</v>
      </c>
      <c r="N105" s="33">
        <v>635.55999999999995</v>
      </c>
      <c r="O105" s="33">
        <v>65.010000000000005</v>
      </c>
      <c r="P105" s="84"/>
      <c r="Q105" s="86">
        <v>36.08</v>
      </c>
      <c r="R105" s="84"/>
      <c r="S105" s="86">
        <v>4.83</v>
      </c>
      <c r="AH105" s="81"/>
      <c r="AI105" s="2" t="s">
        <v>132</v>
      </c>
    </row>
    <row r="106" spans="1:35" customFormat="1" ht="57" x14ac:dyDescent="0.25">
      <c r="A106" s="93" t="s">
        <v>127</v>
      </c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32">
        <v>1189.1500000000001</v>
      </c>
      <c r="M106" s="33">
        <v>380.93</v>
      </c>
      <c r="N106" s="33">
        <v>730.89</v>
      </c>
      <c r="O106" s="33">
        <v>74.760000000000005</v>
      </c>
      <c r="P106" s="84"/>
      <c r="Q106" s="86">
        <v>41.49</v>
      </c>
      <c r="R106" s="84"/>
      <c r="S106" s="86">
        <v>5.55</v>
      </c>
      <c r="AH106" s="81"/>
      <c r="AI106" s="2" t="s">
        <v>127</v>
      </c>
    </row>
    <row r="107" spans="1:35" customFormat="1" ht="15" x14ac:dyDescent="0.25">
      <c r="A107" s="93" t="s">
        <v>133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33">
        <v>423.79</v>
      </c>
      <c r="M107" s="74"/>
      <c r="N107" s="74"/>
      <c r="O107" s="74"/>
      <c r="P107" s="84"/>
      <c r="Q107" s="84"/>
      <c r="R107" s="84"/>
      <c r="S107" s="84"/>
      <c r="AH107" s="81"/>
      <c r="AI107" s="2" t="s">
        <v>133</v>
      </c>
    </row>
    <row r="108" spans="1:35" customFormat="1" ht="15" x14ac:dyDescent="0.25">
      <c r="A108" s="93" t="s">
        <v>134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33">
        <v>240.15</v>
      </c>
      <c r="M108" s="74"/>
      <c r="N108" s="74"/>
      <c r="O108" s="74"/>
      <c r="P108" s="84"/>
      <c r="Q108" s="84"/>
      <c r="R108" s="84"/>
      <c r="S108" s="84"/>
      <c r="AH108" s="81"/>
      <c r="AI108" s="2" t="s">
        <v>134</v>
      </c>
    </row>
    <row r="109" spans="1:35" customFormat="1" ht="15" x14ac:dyDescent="0.25">
      <c r="A109" s="93" t="s">
        <v>130</v>
      </c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32">
        <v>1853.09</v>
      </c>
      <c r="M109" s="74"/>
      <c r="N109" s="74"/>
      <c r="O109" s="74"/>
      <c r="P109" s="84"/>
      <c r="Q109" s="86">
        <v>41.49</v>
      </c>
      <c r="R109" s="84"/>
      <c r="S109" s="86">
        <v>5.55</v>
      </c>
      <c r="AH109" s="81"/>
      <c r="AI109" s="2" t="s">
        <v>130</v>
      </c>
    </row>
    <row r="110" spans="1:35" customFormat="1" ht="15" x14ac:dyDescent="0.25">
      <c r="A110" s="93" t="s">
        <v>135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32">
        <v>2918.52</v>
      </c>
      <c r="M110" s="74"/>
      <c r="N110" s="74"/>
      <c r="O110" s="74"/>
      <c r="P110" s="84"/>
      <c r="Q110" s="86">
        <v>66.739999999999995</v>
      </c>
      <c r="R110" s="84"/>
      <c r="S110" s="86">
        <v>8.66</v>
      </c>
      <c r="AH110" s="81"/>
      <c r="AI110" s="2" t="s">
        <v>135</v>
      </c>
    </row>
    <row r="111" spans="1:35" customFormat="1" ht="15" x14ac:dyDescent="0.25">
      <c r="A111" s="93" t="s">
        <v>136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74"/>
      <c r="M111" s="74"/>
      <c r="N111" s="74"/>
      <c r="O111" s="74"/>
      <c r="P111" s="84"/>
      <c r="Q111" s="84"/>
      <c r="R111" s="84"/>
      <c r="S111" s="84"/>
      <c r="AH111" s="81"/>
      <c r="AI111" s="2" t="s">
        <v>136</v>
      </c>
    </row>
    <row r="112" spans="1:35" customFormat="1" ht="15" x14ac:dyDescent="0.25">
      <c r="A112" s="93" t="s">
        <v>137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33">
        <v>2.91</v>
      </c>
      <c r="M112" s="74"/>
      <c r="N112" s="33">
        <v>2.91</v>
      </c>
      <c r="O112" s="74"/>
      <c r="P112" s="84"/>
      <c r="Q112" s="84"/>
      <c r="R112" s="84"/>
      <c r="S112" s="84"/>
      <c r="AH112" s="81"/>
      <c r="AI112" s="2" t="s">
        <v>137</v>
      </c>
    </row>
    <row r="113" spans="1:35" customFormat="1" ht="15" x14ac:dyDescent="0.25">
      <c r="A113" s="93" t="s">
        <v>138</v>
      </c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32">
        <v>8031.07</v>
      </c>
      <c r="M113" s="74"/>
      <c r="N113" s="74"/>
      <c r="O113" s="74"/>
      <c r="P113" s="84"/>
      <c r="Q113" s="86">
        <v>259.69</v>
      </c>
      <c r="R113" s="84"/>
      <c r="S113" s="86">
        <v>9.1300000000000008</v>
      </c>
      <c r="AH113" s="81"/>
      <c r="AI113" s="2" t="s">
        <v>138</v>
      </c>
    </row>
    <row r="114" spans="1:35" customFormat="1" ht="15" x14ac:dyDescent="0.25">
      <c r="A114" s="93" t="s">
        <v>139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74"/>
      <c r="M114" s="74"/>
      <c r="N114" s="74"/>
      <c r="O114" s="74"/>
      <c r="P114" s="84"/>
      <c r="Q114" s="84"/>
      <c r="R114" s="84"/>
      <c r="S114" s="84"/>
      <c r="AH114" s="81"/>
      <c r="AI114" s="2" t="s">
        <v>139</v>
      </c>
    </row>
    <row r="115" spans="1:35" customFormat="1" ht="15" x14ac:dyDescent="0.25">
      <c r="A115" s="93" t="s">
        <v>140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74"/>
      <c r="M115" s="74"/>
      <c r="N115" s="74"/>
      <c r="O115" s="74"/>
      <c r="P115" s="84"/>
      <c r="Q115" s="84"/>
      <c r="R115" s="84"/>
      <c r="S115" s="84"/>
      <c r="AH115" s="81"/>
      <c r="AI115" s="2" t="s">
        <v>140</v>
      </c>
    </row>
    <row r="116" spans="1:35" customFormat="1" ht="15" x14ac:dyDescent="0.25">
      <c r="A116" s="93" t="s">
        <v>141</v>
      </c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32">
        <v>1596.19</v>
      </c>
      <c r="M116" s="33">
        <v>985.87</v>
      </c>
      <c r="N116" s="33">
        <v>431.88</v>
      </c>
      <c r="O116" s="33">
        <v>28.55</v>
      </c>
      <c r="P116" s="84"/>
      <c r="Q116" s="86">
        <v>104.88</v>
      </c>
      <c r="R116" s="84"/>
      <c r="S116" s="86">
        <v>2.62</v>
      </c>
      <c r="AH116" s="81"/>
      <c r="AI116" s="2" t="s">
        <v>141</v>
      </c>
    </row>
    <row r="117" spans="1:35" customFormat="1" ht="57" x14ac:dyDescent="0.25">
      <c r="A117" s="93" t="s">
        <v>120</v>
      </c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32">
        <v>1808.85</v>
      </c>
      <c r="M117" s="32">
        <v>1133.75</v>
      </c>
      <c r="N117" s="33">
        <v>496.66</v>
      </c>
      <c r="O117" s="33">
        <v>32.83</v>
      </c>
      <c r="P117" s="84"/>
      <c r="Q117" s="86">
        <v>120.61</v>
      </c>
      <c r="R117" s="84"/>
      <c r="S117" s="86">
        <v>3.01</v>
      </c>
      <c r="AH117" s="81"/>
      <c r="AI117" s="2" t="s">
        <v>120</v>
      </c>
    </row>
    <row r="118" spans="1:35" customFormat="1" ht="15" x14ac:dyDescent="0.25">
      <c r="A118" s="93" t="s">
        <v>142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33">
        <v>851.6</v>
      </c>
      <c r="M118" s="74"/>
      <c r="N118" s="74"/>
      <c r="O118" s="74"/>
      <c r="P118" s="84"/>
      <c r="Q118" s="84"/>
      <c r="R118" s="84"/>
      <c r="S118" s="84"/>
      <c r="AH118" s="81"/>
      <c r="AI118" s="2" t="s">
        <v>142</v>
      </c>
    </row>
    <row r="119" spans="1:35" customFormat="1" ht="15" x14ac:dyDescent="0.25">
      <c r="A119" s="93" t="s">
        <v>143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33">
        <v>396.64</v>
      </c>
      <c r="M119" s="74"/>
      <c r="N119" s="74"/>
      <c r="O119" s="74"/>
      <c r="P119" s="84"/>
      <c r="Q119" s="84"/>
      <c r="R119" s="84"/>
      <c r="S119" s="84"/>
      <c r="AH119" s="81"/>
      <c r="AI119" s="2" t="s">
        <v>143</v>
      </c>
    </row>
    <row r="120" spans="1:35" customFormat="1" ht="15" x14ac:dyDescent="0.25">
      <c r="A120" s="93" t="s">
        <v>123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32">
        <v>3057.09</v>
      </c>
      <c r="M120" s="74"/>
      <c r="N120" s="74"/>
      <c r="O120" s="74"/>
      <c r="P120" s="84"/>
      <c r="Q120" s="86">
        <v>120.61</v>
      </c>
      <c r="R120" s="84"/>
      <c r="S120" s="86">
        <v>3.01</v>
      </c>
      <c r="AH120" s="81"/>
      <c r="AI120" s="2" t="s">
        <v>123</v>
      </c>
    </row>
    <row r="121" spans="1:35" customFormat="1" ht="15" x14ac:dyDescent="0.25">
      <c r="A121" s="93" t="s">
        <v>144</v>
      </c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74"/>
      <c r="M121" s="74"/>
      <c r="N121" s="74"/>
      <c r="O121" s="74"/>
      <c r="P121" s="84"/>
      <c r="Q121" s="84"/>
      <c r="R121" s="84"/>
      <c r="S121" s="84"/>
      <c r="AH121" s="81"/>
      <c r="AI121" s="2" t="s">
        <v>144</v>
      </c>
    </row>
    <row r="122" spans="1:35" customFormat="1" ht="15" x14ac:dyDescent="0.25">
      <c r="A122" s="93" t="s">
        <v>145</v>
      </c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32">
        <v>5917.83</v>
      </c>
      <c r="M122" s="74"/>
      <c r="N122" s="74"/>
      <c r="O122" s="74"/>
      <c r="P122" s="84"/>
      <c r="Q122" s="84"/>
      <c r="R122" s="84"/>
      <c r="S122" s="84"/>
      <c r="AH122" s="81"/>
      <c r="AI122" s="2" t="s">
        <v>145</v>
      </c>
    </row>
    <row r="123" spans="1:35" customFormat="1" ht="57" x14ac:dyDescent="0.25">
      <c r="A123" s="93" t="s">
        <v>120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32">
        <v>5917.83</v>
      </c>
      <c r="M123" s="74"/>
      <c r="N123" s="74"/>
      <c r="O123" s="74"/>
      <c r="P123" s="84"/>
      <c r="Q123" s="84"/>
      <c r="R123" s="84"/>
      <c r="S123" s="84"/>
      <c r="AH123" s="81"/>
      <c r="AI123" s="2" t="s">
        <v>120</v>
      </c>
    </row>
    <row r="124" spans="1:35" customFormat="1" ht="15" x14ac:dyDescent="0.25">
      <c r="A124" s="93" t="s">
        <v>138</v>
      </c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32">
        <v>8974.92</v>
      </c>
      <c r="M124" s="74"/>
      <c r="N124" s="74"/>
      <c r="O124" s="74"/>
      <c r="P124" s="84"/>
      <c r="Q124" s="86">
        <v>120.61</v>
      </c>
      <c r="R124" s="84"/>
      <c r="S124" s="86">
        <v>3.01</v>
      </c>
      <c r="AH124" s="81"/>
      <c r="AI124" s="2" t="s">
        <v>138</v>
      </c>
    </row>
    <row r="125" spans="1:35" customFormat="1" ht="15" x14ac:dyDescent="0.25">
      <c r="A125" s="93" t="s">
        <v>146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32">
        <v>17005.990000000002</v>
      </c>
      <c r="M125" s="74"/>
      <c r="N125" s="74"/>
      <c r="O125" s="74"/>
      <c r="P125" s="84"/>
      <c r="Q125" s="87">
        <v>380.3</v>
      </c>
      <c r="R125" s="84"/>
      <c r="S125" s="86">
        <v>12.14</v>
      </c>
      <c r="AH125" s="81"/>
      <c r="AI125" s="2" t="s">
        <v>146</v>
      </c>
    </row>
    <row r="126" spans="1:35" customFormat="1" ht="15" x14ac:dyDescent="0.25">
      <c r="A126" s="93" t="s">
        <v>147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74"/>
      <c r="M126" s="74"/>
      <c r="N126" s="74"/>
      <c r="O126" s="74"/>
      <c r="P126" s="84"/>
      <c r="Q126" s="84"/>
      <c r="R126" s="84"/>
      <c r="S126" s="84"/>
      <c r="AH126" s="81"/>
      <c r="AI126" s="2" t="s">
        <v>147</v>
      </c>
    </row>
    <row r="127" spans="1:35" customFormat="1" ht="15" x14ac:dyDescent="0.25">
      <c r="A127" s="93" t="s">
        <v>148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32">
        <v>6764.56</v>
      </c>
      <c r="M127" s="74"/>
      <c r="N127" s="74"/>
      <c r="O127" s="74"/>
      <c r="P127" s="84"/>
      <c r="Q127" s="84"/>
      <c r="R127" s="84"/>
      <c r="S127" s="84"/>
      <c r="AH127" s="81"/>
      <c r="AI127" s="2" t="s">
        <v>148</v>
      </c>
    </row>
    <row r="128" spans="1:35" customFormat="1" ht="15" x14ac:dyDescent="0.25">
      <c r="A128" s="93" t="s">
        <v>149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32">
        <v>1670.71</v>
      </c>
      <c r="M128" s="74"/>
      <c r="N128" s="74"/>
      <c r="O128" s="74"/>
      <c r="P128" s="84"/>
      <c r="Q128" s="84"/>
      <c r="R128" s="84"/>
      <c r="S128" s="84"/>
      <c r="AH128" s="81"/>
      <c r="AI128" s="2" t="s">
        <v>149</v>
      </c>
    </row>
    <row r="129" spans="1:36" customFormat="1" ht="15" x14ac:dyDescent="0.25">
      <c r="A129" s="93" t="s">
        <v>150</v>
      </c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32">
        <v>3568.5</v>
      </c>
      <c r="M129" s="74"/>
      <c r="N129" s="74"/>
      <c r="O129" s="74"/>
      <c r="P129" s="84"/>
      <c r="Q129" s="84"/>
      <c r="R129" s="84"/>
      <c r="S129" s="84"/>
      <c r="AH129" s="81"/>
      <c r="AI129" s="2" t="s">
        <v>150</v>
      </c>
    </row>
    <row r="130" spans="1:36" customFormat="1" ht="15" x14ac:dyDescent="0.25">
      <c r="A130" s="93" t="s">
        <v>151</v>
      </c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32">
        <v>3369.71</v>
      </c>
      <c r="M130" s="74"/>
      <c r="N130" s="74"/>
      <c r="O130" s="74"/>
      <c r="P130" s="84"/>
      <c r="Q130" s="84"/>
      <c r="R130" s="84"/>
      <c r="S130" s="84"/>
      <c r="AH130" s="81"/>
      <c r="AI130" s="2" t="s">
        <v>151</v>
      </c>
    </row>
    <row r="131" spans="1:36" customFormat="1" ht="15" x14ac:dyDescent="0.25">
      <c r="A131" s="93" t="s">
        <v>152</v>
      </c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32">
        <v>1787.43</v>
      </c>
      <c r="M131" s="74"/>
      <c r="N131" s="74"/>
      <c r="O131" s="74"/>
      <c r="P131" s="84"/>
      <c r="Q131" s="84"/>
      <c r="R131" s="84"/>
      <c r="S131" s="84"/>
      <c r="AH131" s="81"/>
      <c r="AI131" s="2" t="s">
        <v>152</v>
      </c>
    </row>
    <row r="132" spans="1:36" customFormat="1" ht="15" x14ac:dyDescent="0.25">
      <c r="A132" s="94" t="s">
        <v>153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76">
        <v>17005.990000000002</v>
      </c>
      <c r="M132" s="82"/>
      <c r="N132" s="82"/>
      <c r="O132" s="82"/>
      <c r="P132" s="84"/>
      <c r="Q132" s="79">
        <v>380.3</v>
      </c>
      <c r="R132" s="84"/>
      <c r="S132" s="80">
        <v>12.14</v>
      </c>
      <c r="AH132" s="81"/>
      <c r="AJ132" s="81" t="s">
        <v>153</v>
      </c>
    </row>
    <row r="133" spans="1:36" customFormat="1" ht="15" x14ac:dyDescent="0.25"/>
    <row r="134" spans="1:36" s="10" customFormat="1" ht="12.75" customHeight="1" x14ac:dyDescent="0.2">
      <c r="A134" s="91" t="s">
        <v>154</v>
      </c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6"/>
      <c r="S134" s="6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s="10" customFormat="1" ht="12.75" customHeight="1" x14ac:dyDescent="0.2">
      <c r="A135" s="91" t="s">
        <v>155</v>
      </c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6"/>
      <c r="S135" s="6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s="10" customFormat="1" ht="13.5" customHeight="1" x14ac:dyDescent="0.2">
      <c r="A136" s="7"/>
      <c r="B136" s="7"/>
      <c r="C136" s="7"/>
      <c r="D136" s="7"/>
      <c r="E136" s="7"/>
      <c r="F136" s="7"/>
      <c r="G136" s="7"/>
      <c r="H136" s="88"/>
      <c r="I136" s="89"/>
      <c r="J136" s="89"/>
      <c r="K136" s="89"/>
      <c r="L136" s="7"/>
      <c r="M136" s="7"/>
      <c r="N136" s="7"/>
      <c r="O136" s="7"/>
      <c r="P136" s="7"/>
      <c r="Q136" s="7"/>
      <c r="R136" s="7"/>
      <c r="S136" s="7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customFormat="1" ht="15" x14ac:dyDescent="0.25">
      <c r="A137" s="6"/>
      <c r="B137" s="6"/>
      <c r="C137" s="6"/>
      <c r="D137" s="6"/>
      <c r="E137" s="6"/>
      <c r="F137" s="6"/>
      <c r="G137" s="6"/>
      <c r="H137" s="7"/>
      <c r="I137" s="92"/>
      <c r="J137" s="92"/>
      <c r="K137" s="92"/>
      <c r="L137" s="6"/>
      <c r="M137" s="6"/>
      <c r="N137" s="6"/>
      <c r="O137" s="6"/>
      <c r="P137" s="6"/>
      <c r="Q137" s="6"/>
      <c r="R137" s="6"/>
      <c r="S137" s="6"/>
    </row>
    <row r="138" spans="1:36" customFormat="1" ht="1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</sheetData>
  <mergeCells count="128">
    <mergeCell ref="A2:S2"/>
    <mergeCell ref="A3:S3"/>
    <mergeCell ref="A5:S5"/>
    <mergeCell ref="A6:S6"/>
    <mergeCell ref="A7:S7"/>
    <mergeCell ref="L19:L20"/>
    <mergeCell ref="M19:O19"/>
    <mergeCell ref="C21:E21"/>
    <mergeCell ref="A22:S22"/>
    <mergeCell ref="A23:S23"/>
    <mergeCell ref="A8:S8"/>
    <mergeCell ref="C9:G9"/>
    <mergeCell ref="F15:S15"/>
    <mergeCell ref="A18:A20"/>
    <mergeCell ref="B18:B20"/>
    <mergeCell ref="C18:E20"/>
    <mergeCell ref="F18:F20"/>
    <mergeCell ref="G18:G20"/>
    <mergeCell ref="H18:K18"/>
    <mergeCell ref="L18:O18"/>
    <mergeCell ref="P18:P20"/>
    <mergeCell ref="Q18:Q20"/>
    <mergeCell ref="R18:R20"/>
    <mergeCell ref="S18:S20"/>
    <mergeCell ref="H19:H20"/>
    <mergeCell ref="I19:K19"/>
    <mergeCell ref="C31:E31"/>
    <mergeCell ref="C32:S32"/>
    <mergeCell ref="C33:S33"/>
    <mergeCell ref="B34:E34"/>
    <mergeCell ref="C37:E37"/>
    <mergeCell ref="C24:E24"/>
    <mergeCell ref="C25:S25"/>
    <mergeCell ref="C26:S26"/>
    <mergeCell ref="B27:E27"/>
    <mergeCell ref="C30:E30"/>
    <mergeCell ref="C45:E45"/>
    <mergeCell ref="C46:S46"/>
    <mergeCell ref="C47:S47"/>
    <mergeCell ref="B48:E48"/>
    <mergeCell ref="C51:E51"/>
    <mergeCell ref="C38:S38"/>
    <mergeCell ref="C39:S39"/>
    <mergeCell ref="B40:E40"/>
    <mergeCell ref="C43:E43"/>
    <mergeCell ref="C44:E44"/>
    <mergeCell ref="C59:S59"/>
    <mergeCell ref="B60:E60"/>
    <mergeCell ref="C61:E61"/>
    <mergeCell ref="C62:S62"/>
    <mergeCell ref="B63:E63"/>
    <mergeCell ref="C52:E52"/>
    <mergeCell ref="C53:E53"/>
    <mergeCell ref="C54:S54"/>
    <mergeCell ref="B55:E55"/>
    <mergeCell ref="C58:E58"/>
    <mergeCell ref="A69:S69"/>
    <mergeCell ref="C70:E70"/>
    <mergeCell ref="B71:E71"/>
    <mergeCell ref="A72:K72"/>
    <mergeCell ref="A73:K73"/>
    <mergeCell ref="A64:K64"/>
    <mergeCell ref="A65:K65"/>
    <mergeCell ref="A66:K66"/>
    <mergeCell ref="A67:K67"/>
    <mergeCell ref="A68:K68"/>
    <mergeCell ref="A79:K79"/>
    <mergeCell ref="A80:K80"/>
    <mergeCell ref="A81:K81"/>
    <mergeCell ref="A82:K82"/>
    <mergeCell ref="A83:K83"/>
    <mergeCell ref="A74:K74"/>
    <mergeCell ref="A75:K75"/>
    <mergeCell ref="A76:K76"/>
    <mergeCell ref="A77:K77"/>
    <mergeCell ref="A78:K78"/>
    <mergeCell ref="A89:K89"/>
    <mergeCell ref="A90:K90"/>
    <mergeCell ref="A91:K91"/>
    <mergeCell ref="A92:K92"/>
    <mergeCell ref="A93:K93"/>
    <mergeCell ref="A84:K84"/>
    <mergeCell ref="A85:K85"/>
    <mergeCell ref="A86:K86"/>
    <mergeCell ref="A87:K87"/>
    <mergeCell ref="A88:K88"/>
    <mergeCell ref="A99:K99"/>
    <mergeCell ref="A100:K100"/>
    <mergeCell ref="A101:K101"/>
    <mergeCell ref="A102:K102"/>
    <mergeCell ref="A103:K103"/>
    <mergeCell ref="A94:K94"/>
    <mergeCell ref="A95:K95"/>
    <mergeCell ref="A96:K96"/>
    <mergeCell ref="A97:K97"/>
    <mergeCell ref="A98:K98"/>
    <mergeCell ref="A109:K109"/>
    <mergeCell ref="A110:K110"/>
    <mergeCell ref="A111:K111"/>
    <mergeCell ref="A112:K112"/>
    <mergeCell ref="A113:K113"/>
    <mergeCell ref="A104:K104"/>
    <mergeCell ref="A105:K105"/>
    <mergeCell ref="A106:K106"/>
    <mergeCell ref="A107:K107"/>
    <mergeCell ref="A108:K108"/>
    <mergeCell ref="A119:K119"/>
    <mergeCell ref="A120:K120"/>
    <mergeCell ref="A121:K121"/>
    <mergeCell ref="A122:K122"/>
    <mergeCell ref="A123:K123"/>
    <mergeCell ref="A114:K114"/>
    <mergeCell ref="A115:K115"/>
    <mergeCell ref="A116:K116"/>
    <mergeCell ref="A117:K117"/>
    <mergeCell ref="A118:K118"/>
    <mergeCell ref="A135:Q135"/>
    <mergeCell ref="I137:K137"/>
    <mergeCell ref="A129:K129"/>
    <mergeCell ref="A130:K130"/>
    <mergeCell ref="A131:K131"/>
    <mergeCell ref="A132:K132"/>
    <mergeCell ref="A134:Q134"/>
    <mergeCell ref="A124:K124"/>
    <mergeCell ref="A125:K125"/>
    <mergeCell ref="A126:K126"/>
    <mergeCell ref="A127:K127"/>
    <mergeCell ref="A128:K128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workbookViewId="0">
      <selection activeCell="H2" sqref="H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135" t="s">
        <v>243</v>
      </c>
    </row>
    <row r="2" spans="1:21" customFormat="1" ht="10.5" customHeight="1" x14ac:dyDescent="0.25">
      <c r="C2" s="134"/>
    </row>
    <row r="3" spans="1:21" customFormat="1" ht="18" x14ac:dyDescent="0.25">
      <c r="A3" s="134"/>
      <c r="B3" s="133" t="s">
        <v>242</v>
      </c>
      <c r="C3" s="132" t="s">
        <v>0</v>
      </c>
      <c r="D3" s="132"/>
      <c r="E3" s="132"/>
      <c r="Q3" s="131" t="s">
        <v>0</v>
      </c>
    </row>
    <row r="4" spans="1:21" customFormat="1" ht="15" x14ac:dyDescent="0.25">
      <c r="B4" s="133" t="s">
        <v>241</v>
      </c>
      <c r="C4" s="132"/>
      <c r="D4" s="132"/>
      <c r="E4" s="132"/>
      <c r="R4" s="131" t="s">
        <v>15</v>
      </c>
    </row>
    <row r="5" spans="1:21" customFormat="1" ht="15" x14ac:dyDescent="0.25">
      <c r="B5" s="133" t="s">
        <v>240</v>
      </c>
      <c r="C5" s="132" t="s">
        <v>156</v>
      </c>
      <c r="D5" s="132"/>
      <c r="E5" s="132"/>
      <c r="S5" s="131" t="s">
        <v>156</v>
      </c>
    </row>
    <row r="6" spans="1:21" customFormat="1" ht="19.5" customHeight="1" x14ac:dyDescent="0.25">
      <c r="A6" s="23"/>
    </row>
    <row r="7" spans="1:21" customFormat="1" ht="36" customHeight="1" x14ac:dyDescent="0.25">
      <c r="A7" s="130" t="s">
        <v>16</v>
      </c>
      <c r="B7" s="130" t="s">
        <v>239</v>
      </c>
      <c r="C7" s="130" t="s">
        <v>238</v>
      </c>
      <c r="D7" s="130" t="s">
        <v>237</v>
      </c>
      <c r="E7" s="130" t="s">
        <v>236</v>
      </c>
    </row>
    <row r="8" spans="1:21" customFormat="1" ht="15" x14ac:dyDescent="0.25">
      <c r="A8" s="129">
        <v>1</v>
      </c>
      <c r="B8" s="129">
        <v>2</v>
      </c>
      <c r="C8" s="129">
        <v>3</v>
      </c>
      <c r="D8" s="129">
        <v>4</v>
      </c>
      <c r="E8" s="129">
        <v>5</v>
      </c>
    </row>
    <row r="9" spans="1:21" customFormat="1" ht="15" x14ac:dyDescent="0.25">
      <c r="A9" s="126" t="s">
        <v>235</v>
      </c>
      <c r="B9" s="125"/>
      <c r="C9" s="125"/>
      <c r="D9" s="125"/>
      <c r="E9" s="124"/>
      <c r="T9" s="118" t="s">
        <v>235</v>
      </c>
    </row>
    <row r="10" spans="1:21" customFormat="1" ht="15" x14ac:dyDescent="0.25">
      <c r="A10" s="126" t="s">
        <v>234</v>
      </c>
      <c r="B10" s="125"/>
      <c r="C10" s="125"/>
      <c r="D10" s="125"/>
      <c r="E10" s="124"/>
      <c r="T10" s="118"/>
      <c r="U10" s="118" t="s">
        <v>234</v>
      </c>
    </row>
    <row r="11" spans="1:21" customFormat="1" ht="15" x14ac:dyDescent="0.25">
      <c r="A11" s="121">
        <f>IF(G11&lt;&gt;"",COUNTA(G$1:G11),"")</f>
        <v>1</v>
      </c>
      <c r="B11" s="90" t="s">
        <v>233</v>
      </c>
      <c r="C11" s="120" t="s">
        <v>232</v>
      </c>
      <c r="D11" s="119" t="s">
        <v>226</v>
      </c>
      <c r="E11" s="31">
        <v>167.78</v>
      </c>
      <c r="G11" s="1" t="s">
        <v>162</v>
      </c>
      <c r="T11" s="118"/>
      <c r="U11" s="118"/>
    </row>
    <row r="12" spans="1:21" customFormat="1" ht="15" x14ac:dyDescent="0.25">
      <c r="A12" s="121">
        <f>IF(G12&lt;&gt;"",COUNTA(G$1:G12),"")</f>
        <v>2</v>
      </c>
      <c r="B12" s="90" t="s">
        <v>231</v>
      </c>
      <c r="C12" s="120" t="s">
        <v>230</v>
      </c>
      <c r="D12" s="119" t="s">
        <v>226</v>
      </c>
      <c r="E12" s="31">
        <v>58.04</v>
      </c>
      <c r="G12" s="1" t="s">
        <v>162</v>
      </c>
      <c r="T12" s="118"/>
      <c r="U12" s="118"/>
    </row>
    <row r="13" spans="1:21" customFormat="1" ht="15" x14ac:dyDescent="0.25">
      <c r="A13" s="121">
        <f>IF(G13&lt;&gt;"",COUNTA(G$1:G13),"")</f>
        <v>3</v>
      </c>
      <c r="B13" s="90" t="s">
        <v>229</v>
      </c>
      <c r="C13" s="120" t="s">
        <v>228</v>
      </c>
      <c r="D13" s="119" t="s">
        <v>226</v>
      </c>
      <c r="E13" s="31">
        <v>104.88</v>
      </c>
      <c r="G13" s="1" t="s">
        <v>162</v>
      </c>
      <c r="T13" s="118"/>
      <c r="U13" s="118"/>
    </row>
    <row r="14" spans="1:21" customFormat="1" ht="15" x14ac:dyDescent="0.25">
      <c r="A14" s="121">
        <f>IF(G14&lt;&gt;"",COUNTA(G$1:G14),"")</f>
        <v>4</v>
      </c>
      <c r="B14" s="128">
        <v>2</v>
      </c>
      <c r="C14" s="120" t="s">
        <v>227</v>
      </c>
      <c r="D14" s="119" t="s">
        <v>226</v>
      </c>
      <c r="E14" s="31">
        <v>10.56</v>
      </c>
      <c r="G14" s="1" t="s">
        <v>162</v>
      </c>
      <c r="T14" s="118"/>
      <c r="U14" s="118"/>
    </row>
    <row r="15" spans="1:21" customFormat="1" ht="15" x14ac:dyDescent="0.25">
      <c r="A15" s="126" t="s">
        <v>225</v>
      </c>
      <c r="B15" s="125"/>
      <c r="C15" s="125"/>
      <c r="D15" s="125"/>
      <c r="E15" s="124"/>
      <c r="T15" s="118"/>
      <c r="U15" s="118" t="s">
        <v>225</v>
      </c>
    </row>
    <row r="16" spans="1:21" customFormat="1" ht="15" x14ac:dyDescent="0.25">
      <c r="A16" s="121">
        <f>IF(G16&lt;&gt;"",COUNTA(G$1:G16),"")</f>
        <v>5</v>
      </c>
      <c r="B16" s="90" t="s">
        <v>224</v>
      </c>
      <c r="C16" s="120" t="s">
        <v>223</v>
      </c>
      <c r="D16" s="119" t="s">
        <v>202</v>
      </c>
      <c r="E16" s="31">
        <v>0.17</v>
      </c>
      <c r="G16" s="1" t="s">
        <v>162</v>
      </c>
      <c r="T16" s="118"/>
      <c r="U16" s="118"/>
    </row>
    <row r="17" spans="1:21" customFormat="1" ht="15" x14ac:dyDescent="0.25">
      <c r="A17" s="121">
        <f>IF(G17&lt;&gt;"",COUNTA(G$1:G17),"")</f>
        <v>6</v>
      </c>
      <c r="B17" s="90" t="s">
        <v>222</v>
      </c>
      <c r="C17" s="120" t="s">
        <v>221</v>
      </c>
      <c r="D17" s="119" t="s">
        <v>202</v>
      </c>
      <c r="E17" s="31">
        <v>7.48</v>
      </c>
      <c r="G17" s="1" t="s">
        <v>162</v>
      </c>
      <c r="T17" s="118"/>
      <c r="U17" s="118"/>
    </row>
    <row r="18" spans="1:21" customFormat="1" ht="15" x14ac:dyDescent="0.25">
      <c r="A18" s="121">
        <f>IF(G18&lt;&gt;"",COUNTA(G$1:G18),"")</f>
        <v>7</v>
      </c>
      <c r="B18" s="90" t="s">
        <v>220</v>
      </c>
      <c r="C18" s="120" t="s">
        <v>219</v>
      </c>
      <c r="D18" s="119" t="s">
        <v>202</v>
      </c>
      <c r="E18" s="127">
        <v>5.4</v>
      </c>
      <c r="G18" s="1" t="s">
        <v>162</v>
      </c>
      <c r="T18" s="118"/>
      <c r="U18" s="118"/>
    </row>
    <row r="19" spans="1:21" customFormat="1" ht="15" x14ac:dyDescent="0.25">
      <c r="A19" s="121">
        <f>IF(G19&lt;&gt;"",COUNTA(G$1:G19),"")</f>
        <v>8</v>
      </c>
      <c r="B19" s="90" t="s">
        <v>218</v>
      </c>
      <c r="C19" s="120" t="s">
        <v>217</v>
      </c>
      <c r="D19" s="119" t="s">
        <v>202</v>
      </c>
      <c r="E19" s="127">
        <v>1.2</v>
      </c>
      <c r="G19" s="1" t="s">
        <v>162</v>
      </c>
      <c r="T19" s="118"/>
      <c r="U19" s="118"/>
    </row>
    <row r="20" spans="1:21" customFormat="1" ht="15" x14ac:dyDescent="0.25">
      <c r="A20" s="121">
        <f>IF(G20&lt;&gt;"",COUNTA(G$1:G20),"")</f>
        <v>9</v>
      </c>
      <c r="B20" s="90" t="s">
        <v>216</v>
      </c>
      <c r="C20" s="120" t="s">
        <v>215</v>
      </c>
      <c r="D20" s="119" t="s">
        <v>202</v>
      </c>
      <c r="E20" s="31">
        <v>0.74</v>
      </c>
      <c r="G20" s="1" t="s">
        <v>162</v>
      </c>
      <c r="T20" s="118"/>
      <c r="U20" s="118"/>
    </row>
    <row r="21" spans="1:21" customFormat="1" ht="15" x14ac:dyDescent="0.25">
      <c r="A21" s="121">
        <f>IF(G21&lt;&gt;"",COUNTA(G$1:G21),"")</f>
        <v>10</v>
      </c>
      <c r="B21" s="90" t="s">
        <v>214</v>
      </c>
      <c r="C21" s="120" t="s">
        <v>213</v>
      </c>
      <c r="D21" s="119" t="s">
        <v>202</v>
      </c>
      <c r="E21" s="31">
        <v>0.44</v>
      </c>
      <c r="G21" s="1" t="s">
        <v>162</v>
      </c>
      <c r="T21" s="118"/>
      <c r="U21" s="118"/>
    </row>
    <row r="22" spans="1:21" customFormat="1" ht="15" x14ac:dyDescent="0.25">
      <c r="A22" s="121">
        <f>IF(G22&lt;&gt;"",COUNTA(G$1:G22),"")</f>
        <v>11</v>
      </c>
      <c r="B22" s="90" t="s">
        <v>212</v>
      </c>
      <c r="C22" s="120" t="s">
        <v>211</v>
      </c>
      <c r="D22" s="119" t="s">
        <v>202</v>
      </c>
      <c r="E22" s="31">
        <v>4.09</v>
      </c>
      <c r="G22" s="1" t="s">
        <v>162</v>
      </c>
      <c r="T22" s="118"/>
      <c r="U22" s="118"/>
    </row>
    <row r="23" spans="1:21" customFormat="1" ht="22.5" x14ac:dyDescent="0.25">
      <c r="A23" s="121">
        <f>IF(G23&lt;&gt;"",COUNTA(G$1:G23),"")</f>
        <v>12</v>
      </c>
      <c r="B23" s="90" t="s">
        <v>210</v>
      </c>
      <c r="C23" s="120" t="s">
        <v>209</v>
      </c>
      <c r="D23" s="119" t="s">
        <v>202</v>
      </c>
      <c r="E23" s="127">
        <v>10.5</v>
      </c>
      <c r="G23" s="1" t="s">
        <v>162</v>
      </c>
      <c r="T23" s="118"/>
      <c r="U23" s="118"/>
    </row>
    <row r="24" spans="1:21" customFormat="1" ht="15" x14ac:dyDescent="0.25">
      <c r="A24" s="121">
        <f>IF(G24&lt;&gt;"",COUNTA(G$1:G24),"")</f>
        <v>13</v>
      </c>
      <c r="B24" s="90" t="s">
        <v>208</v>
      </c>
      <c r="C24" s="120" t="s">
        <v>207</v>
      </c>
      <c r="D24" s="119" t="s">
        <v>202</v>
      </c>
      <c r="E24" s="127">
        <v>19.8</v>
      </c>
      <c r="G24" s="1" t="s">
        <v>162</v>
      </c>
      <c r="T24" s="118"/>
      <c r="U24" s="118"/>
    </row>
    <row r="25" spans="1:21" customFormat="1" ht="15" x14ac:dyDescent="0.25">
      <c r="A25" s="121">
        <f>IF(G25&lt;&gt;"",COUNTA(G$1:G25),"")</f>
        <v>14</v>
      </c>
      <c r="B25" s="90" t="s">
        <v>206</v>
      </c>
      <c r="C25" s="120" t="s">
        <v>205</v>
      </c>
      <c r="D25" s="119" t="s">
        <v>202</v>
      </c>
      <c r="E25" s="127">
        <v>2.1</v>
      </c>
      <c r="G25" s="1" t="s">
        <v>162</v>
      </c>
      <c r="T25" s="118"/>
      <c r="U25" s="118"/>
    </row>
    <row r="26" spans="1:21" customFormat="1" ht="15" x14ac:dyDescent="0.25">
      <c r="A26" s="121">
        <f>IF(G26&lt;&gt;"",COUNTA(G$1:G26),"")</f>
        <v>15</v>
      </c>
      <c r="B26" s="90" t="s">
        <v>204</v>
      </c>
      <c r="C26" s="120" t="s">
        <v>203</v>
      </c>
      <c r="D26" s="119" t="s">
        <v>202</v>
      </c>
      <c r="E26" s="31">
        <v>1.75</v>
      </c>
      <c r="G26" s="1" t="s">
        <v>162</v>
      </c>
      <c r="T26" s="118"/>
      <c r="U26" s="118"/>
    </row>
    <row r="27" spans="1:21" customFormat="1" ht="15" x14ac:dyDescent="0.25">
      <c r="A27" s="126" t="s">
        <v>201</v>
      </c>
      <c r="B27" s="125"/>
      <c r="C27" s="125"/>
      <c r="D27" s="125"/>
      <c r="E27" s="124"/>
      <c r="T27" s="118"/>
      <c r="U27" s="118" t="s">
        <v>201</v>
      </c>
    </row>
    <row r="28" spans="1:21" customFormat="1" ht="15" x14ac:dyDescent="0.25">
      <c r="A28" s="121">
        <f>IF(G28&lt;&gt;"",COUNTA(G$1:G28),"")</f>
        <v>16</v>
      </c>
      <c r="B28" s="90" t="s">
        <v>200</v>
      </c>
      <c r="C28" s="120" t="s">
        <v>199</v>
      </c>
      <c r="D28" s="119" t="s">
        <v>175</v>
      </c>
      <c r="E28" s="73">
        <v>1.9839800000000001</v>
      </c>
      <c r="G28" s="1" t="s">
        <v>162</v>
      </c>
      <c r="T28" s="118"/>
      <c r="U28" s="118"/>
    </row>
    <row r="29" spans="1:21" customFormat="1" ht="15" x14ac:dyDescent="0.25">
      <c r="A29" s="121">
        <f>IF(G29&lt;&gt;"",COUNTA(G$1:G29),"")</f>
        <v>17</v>
      </c>
      <c r="B29" s="90" t="s">
        <v>198</v>
      </c>
      <c r="C29" s="120" t="s">
        <v>197</v>
      </c>
      <c r="D29" s="119" t="s">
        <v>66</v>
      </c>
      <c r="E29" s="73">
        <v>0.53313999999999995</v>
      </c>
      <c r="G29" s="1" t="s">
        <v>162</v>
      </c>
      <c r="T29" s="118"/>
      <c r="U29" s="118"/>
    </row>
    <row r="30" spans="1:21" customFormat="1" ht="15" x14ac:dyDescent="0.25">
      <c r="A30" s="121">
        <f>IF(G30&lt;&gt;"",COUNTA(G$1:G30),"")</f>
        <v>18</v>
      </c>
      <c r="B30" s="90" t="s">
        <v>196</v>
      </c>
      <c r="C30" s="120" t="s">
        <v>195</v>
      </c>
      <c r="D30" s="119" t="s">
        <v>66</v>
      </c>
      <c r="E30" s="61">
        <v>3.496</v>
      </c>
      <c r="G30" s="1" t="s">
        <v>162</v>
      </c>
      <c r="T30" s="118"/>
      <c r="U30" s="118"/>
    </row>
    <row r="31" spans="1:21" customFormat="1" ht="15" x14ac:dyDescent="0.25">
      <c r="A31" s="121">
        <f>IF(G31&lt;&gt;"",COUNTA(G$1:G31),"")</f>
        <v>19</v>
      </c>
      <c r="B31" s="90" t="s">
        <v>194</v>
      </c>
      <c r="C31" s="120" t="s">
        <v>193</v>
      </c>
      <c r="D31" s="119" t="s">
        <v>46</v>
      </c>
      <c r="E31" s="123">
        <v>1.5644600000000002E-2</v>
      </c>
      <c r="G31" s="1" t="s">
        <v>162</v>
      </c>
      <c r="T31" s="118"/>
      <c r="U31" s="118"/>
    </row>
    <row r="32" spans="1:21" customFormat="1" ht="15" x14ac:dyDescent="0.25">
      <c r="A32" s="121">
        <f>IF(G32&lt;&gt;"",COUNTA(G$1:G32),"")</f>
        <v>20</v>
      </c>
      <c r="B32" s="90" t="s">
        <v>192</v>
      </c>
      <c r="C32" s="120" t="s">
        <v>191</v>
      </c>
      <c r="D32" s="119" t="s">
        <v>46</v>
      </c>
      <c r="E32" s="123">
        <v>8.6999999999999997E-6</v>
      </c>
      <c r="G32" s="1" t="s">
        <v>162</v>
      </c>
      <c r="T32" s="118"/>
      <c r="U32" s="118"/>
    </row>
    <row r="33" spans="1:21" customFormat="1" ht="15" x14ac:dyDescent="0.25">
      <c r="A33" s="121">
        <f>IF(G33&lt;&gt;"",COUNTA(G$1:G33),"")</f>
        <v>21</v>
      </c>
      <c r="B33" s="90" t="s">
        <v>190</v>
      </c>
      <c r="C33" s="120" t="s">
        <v>189</v>
      </c>
      <c r="D33" s="119" t="s">
        <v>175</v>
      </c>
      <c r="E33" s="73">
        <v>2.1839999999999998E-2</v>
      </c>
      <c r="G33" s="1" t="s">
        <v>162</v>
      </c>
      <c r="T33" s="118"/>
      <c r="U33" s="118"/>
    </row>
    <row r="34" spans="1:21" customFormat="1" ht="22.5" x14ac:dyDescent="0.25">
      <c r="A34" s="121">
        <f>IF(G34&lt;&gt;"",COUNTA(G$1:G34),"")</f>
        <v>22</v>
      </c>
      <c r="B34" s="90" t="s">
        <v>44</v>
      </c>
      <c r="C34" s="120" t="s">
        <v>45</v>
      </c>
      <c r="D34" s="119" t="s">
        <v>46</v>
      </c>
      <c r="E34" s="73">
        <v>3.3930000000000002E-2</v>
      </c>
      <c r="G34" s="1" t="s">
        <v>162</v>
      </c>
      <c r="T34" s="118"/>
      <c r="U34" s="118"/>
    </row>
    <row r="35" spans="1:21" customFormat="1" ht="15" x14ac:dyDescent="0.25">
      <c r="A35" s="121">
        <f>IF(G35&lt;&gt;"",COUNTA(G$1:G35),"")</f>
        <v>23</v>
      </c>
      <c r="B35" s="90" t="s">
        <v>188</v>
      </c>
      <c r="C35" s="120" t="s">
        <v>187</v>
      </c>
      <c r="D35" s="119" t="s">
        <v>46</v>
      </c>
      <c r="E35" s="123">
        <v>8.7399999999999997E-5</v>
      </c>
      <c r="G35" s="1" t="s">
        <v>162</v>
      </c>
      <c r="T35" s="118"/>
      <c r="U35" s="118"/>
    </row>
    <row r="36" spans="1:21" customFormat="1" ht="33.75" x14ac:dyDescent="0.25">
      <c r="A36" s="121">
        <f>IF(G36&lt;&gt;"",COUNTA(G$1:G36),"")</f>
        <v>24</v>
      </c>
      <c r="B36" s="90" t="s">
        <v>186</v>
      </c>
      <c r="C36" s="120" t="s">
        <v>185</v>
      </c>
      <c r="D36" s="119" t="s">
        <v>46</v>
      </c>
      <c r="E36" s="75">
        <v>8.7399999999999999E-4</v>
      </c>
      <c r="G36" s="1" t="s">
        <v>162</v>
      </c>
      <c r="T36" s="118"/>
      <c r="U36" s="118"/>
    </row>
    <row r="37" spans="1:21" customFormat="1" ht="33.75" x14ac:dyDescent="0.25">
      <c r="A37" s="121">
        <f>IF(G37&lt;&gt;"",COUNTA(G$1:G37),"")</f>
        <v>25</v>
      </c>
      <c r="B37" s="90" t="s">
        <v>184</v>
      </c>
      <c r="C37" s="120" t="s">
        <v>183</v>
      </c>
      <c r="D37" s="119" t="s">
        <v>182</v>
      </c>
      <c r="E37" s="123">
        <v>1.6343799999999999E-2</v>
      </c>
      <c r="G37" s="1" t="s">
        <v>162</v>
      </c>
      <c r="T37" s="118"/>
      <c r="U37" s="118"/>
    </row>
    <row r="38" spans="1:21" customFormat="1" ht="15" x14ac:dyDescent="0.25">
      <c r="A38" s="121">
        <f>IF(G38&lt;&gt;"",COUNTA(G$1:G38),"")</f>
        <v>26</v>
      </c>
      <c r="B38" s="90" t="s">
        <v>181</v>
      </c>
      <c r="C38" s="120" t="s">
        <v>180</v>
      </c>
      <c r="D38" s="119" t="s">
        <v>46</v>
      </c>
      <c r="E38" s="123">
        <v>2.62E-5</v>
      </c>
      <c r="G38" s="1" t="s">
        <v>162</v>
      </c>
      <c r="T38" s="118"/>
      <c r="U38" s="118"/>
    </row>
    <row r="39" spans="1:21" customFormat="1" ht="15" x14ac:dyDescent="0.25">
      <c r="A39" s="121">
        <f>IF(G39&lt;&gt;"",COUNTA(G$1:G39),"")</f>
        <v>27</v>
      </c>
      <c r="B39" s="90" t="s">
        <v>179</v>
      </c>
      <c r="C39" s="120" t="s">
        <v>178</v>
      </c>
      <c r="D39" s="119" t="s">
        <v>46</v>
      </c>
      <c r="E39" s="123">
        <v>1.6956E-3</v>
      </c>
      <c r="G39" s="1" t="s">
        <v>162</v>
      </c>
      <c r="T39" s="118"/>
      <c r="U39" s="118"/>
    </row>
    <row r="40" spans="1:21" customFormat="1" ht="22.5" x14ac:dyDescent="0.25">
      <c r="A40" s="121">
        <f>IF(G40&lt;&gt;"",COUNTA(G$1:G40),"")</f>
        <v>28</v>
      </c>
      <c r="B40" s="90" t="s">
        <v>177</v>
      </c>
      <c r="C40" s="120" t="s">
        <v>176</v>
      </c>
      <c r="D40" s="119" t="s">
        <v>175</v>
      </c>
      <c r="E40" s="123">
        <v>9.0019999999999998E-4</v>
      </c>
      <c r="G40" s="1" t="s">
        <v>162</v>
      </c>
      <c r="T40" s="118"/>
      <c r="U40" s="118"/>
    </row>
    <row r="41" spans="1:21" customFormat="1" ht="15" x14ac:dyDescent="0.25">
      <c r="A41" s="121">
        <f>IF(G41&lt;&gt;"",COUNTA(G$1:G41),"")</f>
        <v>29</v>
      </c>
      <c r="B41" s="90" t="s">
        <v>174</v>
      </c>
      <c r="C41" s="120" t="s">
        <v>173</v>
      </c>
      <c r="D41" s="119" t="s">
        <v>172</v>
      </c>
      <c r="E41" s="61">
        <v>10.218</v>
      </c>
      <c r="G41" s="1" t="s">
        <v>162</v>
      </c>
      <c r="T41" s="118"/>
      <c r="U41" s="118"/>
    </row>
    <row r="42" spans="1:21" customFormat="1" ht="15" x14ac:dyDescent="0.25">
      <c r="A42" s="121">
        <f>IF(G42&lt;&gt;"",COUNTA(G$1:G42),"")</f>
        <v>30</v>
      </c>
      <c r="B42" s="90" t="s">
        <v>171</v>
      </c>
      <c r="C42" s="120" t="s">
        <v>170</v>
      </c>
      <c r="D42" s="119" t="s">
        <v>46</v>
      </c>
      <c r="E42" s="123">
        <v>2.7090000000000003E-4</v>
      </c>
      <c r="G42" s="1" t="s">
        <v>162</v>
      </c>
      <c r="T42" s="118"/>
      <c r="U42" s="118"/>
    </row>
    <row r="43" spans="1:21" customFormat="1" ht="15" x14ac:dyDescent="0.25">
      <c r="A43" s="121">
        <f>IF(G43&lt;&gt;"",COUNTA(G$1:G43),"")</f>
        <v>31</v>
      </c>
      <c r="B43" s="90" t="s">
        <v>169</v>
      </c>
      <c r="C43" s="120" t="s">
        <v>168</v>
      </c>
      <c r="D43" s="119" t="s">
        <v>66</v>
      </c>
      <c r="E43" s="122">
        <v>0.52439999999999998</v>
      </c>
      <c r="G43" s="1" t="s">
        <v>162</v>
      </c>
      <c r="T43" s="118"/>
      <c r="U43" s="118"/>
    </row>
    <row r="44" spans="1:21" customFormat="1" ht="22.5" x14ac:dyDescent="0.25">
      <c r="A44" s="121">
        <f>IF(G44&lt;&gt;"",COUNTA(G$1:G44),"")</f>
        <v>32</v>
      </c>
      <c r="B44" s="90" t="s">
        <v>167</v>
      </c>
      <c r="C44" s="120" t="s">
        <v>166</v>
      </c>
      <c r="D44" s="119" t="s">
        <v>165</v>
      </c>
      <c r="E44" s="73">
        <v>19.71744</v>
      </c>
      <c r="G44" s="1" t="s">
        <v>162</v>
      </c>
      <c r="T44" s="118"/>
      <c r="U44" s="118"/>
    </row>
    <row r="45" spans="1:21" customFormat="1" ht="33.75" x14ac:dyDescent="0.25">
      <c r="A45" s="121">
        <f>IF(G45&lt;&gt;"",COUNTA(G$1:G45),"")</f>
        <v>33</v>
      </c>
      <c r="B45" s="90" t="s">
        <v>164</v>
      </c>
      <c r="C45" s="120" t="s">
        <v>91</v>
      </c>
      <c r="D45" s="119" t="s">
        <v>46</v>
      </c>
      <c r="E45" s="75">
        <v>0.77812800000000004</v>
      </c>
      <c r="G45" s="1" t="s">
        <v>162</v>
      </c>
      <c r="T45" s="118"/>
      <c r="U45" s="118"/>
    </row>
    <row r="46" spans="1:21" customFormat="1" ht="22.5" x14ac:dyDescent="0.25">
      <c r="A46" s="121">
        <f>IF(G46&lt;&gt;"",COUNTA(G$1:G46),"")</f>
        <v>34</v>
      </c>
      <c r="B46" s="90" t="s">
        <v>163</v>
      </c>
      <c r="C46" s="120" t="s">
        <v>86</v>
      </c>
      <c r="D46" s="119" t="s">
        <v>46</v>
      </c>
      <c r="E46" s="73">
        <v>0.12384000000000001</v>
      </c>
      <c r="G46" s="1" t="s">
        <v>162</v>
      </c>
      <c r="T46" s="118"/>
      <c r="U46" s="118"/>
    </row>
    <row r="47" spans="1:21" customFormat="1" ht="13.5" customHeight="1" x14ac:dyDescent="0.25"/>
    <row r="48" spans="1:21" customFormat="1" ht="11.25" customHeight="1" x14ac:dyDescent="0.25">
      <c r="A48" s="117" t="s">
        <v>161</v>
      </c>
      <c r="B48" s="117"/>
      <c r="C48" s="117"/>
      <c r="D48" s="117"/>
      <c r="E48" s="117"/>
    </row>
    <row r="49" spans="1:5" customFormat="1" ht="15" customHeight="1" x14ac:dyDescent="0.25">
      <c r="A49" s="116" t="s">
        <v>159</v>
      </c>
      <c r="B49" s="116"/>
      <c r="C49" s="116"/>
      <c r="D49" s="116"/>
      <c r="E49" s="116"/>
    </row>
    <row r="50" spans="1:5" customFormat="1" ht="11.25" customHeight="1" x14ac:dyDescent="0.25">
      <c r="A50" s="117" t="s">
        <v>160</v>
      </c>
      <c r="B50" s="117"/>
      <c r="C50" s="117"/>
      <c r="D50" s="117"/>
      <c r="E50" s="117"/>
    </row>
    <row r="51" spans="1:5" customFormat="1" ht="15" customHeight="1" x14ac:dyDescent="0.25">
      <c r="A51" s="116" t="s">
        <v>159</v>
      </c>
      <c r="B51" s="116"/>
      <c r="C51" s="116"/>
      <c r="D51" s="116"/>
      <c r="E51" s="116"/>
    </row>
  </sheetData>
  <mergeCells count="11">
    <mergeCell ref="C3:E3"/>
    <mergeCell ref="C4:E4"/>
    <mergeCell ref="C5:E5"/>
    <mergeCell ref="A9:E9"/>
    <mergeCell ref="A10:E10"/>
    <mergeCell ref="A51:E51"/>
    <mergeCell ref="A15:E15"/>
    <mergeCell ref="A27:E27"/>
    <mergeCell ref="A48:E48"/>
    <mergeCell ref="A49:E49"/>
    <mergeCell ref="A50:E5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10-22-24 Ремонт металлических л</vt:lpstr>
      <vt:lpstr>10-22-24 Ремонт металлическ (2</vt:lpstr>
      <vt:lpstr>'10-22-24 Ремонт металлическ (2'!Заголовки_для_печати</vt:lpstr>
      <vt:lpstr>'10-22-24 Ремонт металлических л'!Заголовки_для_печати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Санькова Ирина Андреевна</dc:creator>
  <cp:lastModifiedBy>Санькова Ирина Андреевна</cp:lastModifiedBy>
  <cp:lastPrinted>2024-09-02T06:29:00Z</cp:lastPrinted>
  <dcterms:created xsi:type="dcterms:W3CDTF">2020-09-30T08:50:27Z</dcterms:created>
  <dcterms:modified xsi:type="dcterms:W3CDTF">2024-09-02T06:29:58Z</dcterms:modified>
</cp:coreProperties>
</file>